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3" l="1"/>
  <c r="Q34" i="3"/>
  <c r="P34" i="3"/>
  <c r="O34" i="3"/>
  <c r="K34" i="3"/>
  <c r="J34" i="3"/>
  <c r="I34" i="3"/>
  <c r="H34" i="3"/>
  <c r="G34" i="3"/>
  <c r="R33" i="3"/>
  <c r="Q33" i="3"/>
  <c r="R32" i="3"/>
  <c r="Q32" i="3"/>
  <c r="O32" i="3"/>
  <c r="N32" i="3"/>
  <c r="M32" i="3"/>
  <c r="L32" i="3"/>
  <c r="Q31" i="3"/>
  <c r="O31" i="3"/>
  <c r="M31" i="3"/>
  <c r="L31" i="3"/>
  <c r="O30" i="3"/>
  <c r="N30" i="3"/>
  <c r="N34" i="3" s="1"/>
  <c r="M30" i="3"/>
  <c r="L30" i="3"/>
  <c r="G30" i="3"/>
  <c r="Q29" i="3"/>
  <c r="O29" i="3"/>
  <c r="M29" i="3"/>
  <c r="L29" i="3"/>
  <c r="O28" i="3"/>
  <c r="M28" i="3"/>
  <c r="M34" i="3" s="1"/>
  <c r="L28" i="3"/>
  <c r="L34" i="3" s="1"/>
  <c r="P21" i="3"/>
  <c r="O21" i="3"/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<sst xmlns="http://schemas.openxmlformats.org/spreadsheetml/2006/main" count="127" uniqueCount="73">
  <si>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</si>
  <si>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</si>
  <si>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</si>
  <si>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</si>
  <si>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</si>
  <si>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</si>
  <si>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</si>
  <si>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</si>
  <si>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</si>
  <si>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</si>
  <si>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</si>
  <si>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</si>
  <si>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</si>
  <si>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</si>
  <si>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</si>
  <si>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</si>
  <si>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</si>
  <si>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</si>
  <si>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</si>
  <si>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</si>
  <si>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</si>
  <si>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</si>
  <si>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</si>
  <si>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</si>
  <si>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</si>
  <si>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</si>
  <si>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</si>
  <si>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</si>
  <si>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</si>
  <si>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</si>
  <si>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</si>
  <si>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</si>
  <si>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</si>
  <si>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</si>
  <si>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</si>
  <si>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</si>
  <si>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</si>
  <si>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</si>
  <si>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</si>
  <si>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</si>
  <si>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</si>
  <si>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</si>
  <si>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</si>
  <si>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</si>
  <si>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</si>
  <si>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</si>
  <si>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</si>
  <si>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</si>
  <si>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</si>
  <si>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</si>
  <si>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</si>
  <si>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</si>
  <si>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</si>
  <si>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</si>
  <si>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</si>
  <si>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</si>
  <si>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</si>
  <si>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</si>
  <si>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</si>
  <si>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</si>
  <si>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</si>
  <si>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</si>
  <si>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</si>
  <si>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</si>
  <si>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</si>
  <si>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</si>
  <si>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</si>
  <si>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</si>
  <si>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</si>
  <si>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</si>
  <si>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Январь</t>
  </si>
  <si>
    <t xml:space="preserve">январь </t>
  </si>
  <si>
    <t>январь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</si>
</sst>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abSelected="1" zoomScale="90" zoomScaleNormal="90" workbookViewId="0">
      <selection activeCell="K13" sqref="K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N15" sqref="N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8" x14ac:dyDescent="0.25">
      <c r="B10" s="154" t="s">
        <v>64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2:14" ht="18.75" x14ac:dyDescent="0.3">
      <c r="B11" s="177" t="s">
        <v>69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18" x14ac:dyDescent="0.25">
      <c r="B12" s="180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4"/>
      <c r="F16" s="185" t="s">
        <v>18</v>
      </c>
      <c r="G16" s="186"/>
      <c r="H16" s="185" t="s">
        <v>21</v>
      </c>
      <c r="I16" s="186"/>
      <c r="J16" s="185" t="s">
        <v>22</v>
      </c>
      <c r="K16" s="187"/>
      <c r="L16" s="187"/>
      <c r="M16" s="187"/>
      <c r="N16" s="186"/>
    </row>
    <row r="17" spans="2:14" x14ac:dyDescent="0.25">
      <c r="B17" s="165"/>
      <c r="C17" s="165"/>
      <c r="D17" s="165"/>
      <c r="E17" s="184"/>
      <c r="F17" s="188" t="s">
        <v>19</v>
      </c>
      <c r="G17" s="166" t="s">
        <v>20</v>
      </c>
      <c r="H17" s="188" t="s">
        <v>19</v>
      </c>
      <c r="I17" s="166" t="s">
        <v>20</v>
      </c>
      <c r="J17" s="188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4"/>
      <c r="F18" s="188"/>
      <c r="G18" s="166"/>
      <c r="H18" s="188"/>
      <c r="I18" s="166"/>
      <c r="J18" s="188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3"/>
      <c r="C19" s="183">
        <v>1</v>
      </c>
      <c r="D19" s="183"/>
      <c r="E19" s="189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3" t="s">
        <v>27</v>
      </c>
      <c r="D20" s="204"/>
      <c r="E20" s="20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6" t="s">
        <v>28</v>
      </c>
      <c r="D21" s="20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7"/>
      <c r="D22" s="21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7"/>
      <c r="D23" s="192" t="s">
        <v>32</v>
      </c>
      <c r="E23" s="106" t="s">
        <v>33</v>
      </c>
      <c r="F23" s="167">
        <v>0</v>
      </c>
      <c r="G23" s="190">
        <v>0</v>
      </c>
      <c r="H23" s="167">
        <v>0</v>
      </c>
      <c r="I23" s="190">
        <v>0</v>
      </c>
      <c r="J23" s="167">
        <v>0</v>
      </c>
      <c r="K23" s="190">
        <v>0</v>
      </c>
      <c r="L23" s="167">
        <v>0</v>
      </c>
      <c r="M23" s="169">
        <v>0</v>
      </c>
      <c r="N23" s="171">
        <v>0</v>
      </c>
    </row>
    <row r="24" spans="2:14" ht="30.75" thickBot="1" x14ac:dyDescent="0.3">
      <c r="B24" s="37">
        <v>5</v>
      </c>
      <c r="C24" s="208"/>
      <c r="D24" s="193"/>
      <c r="E24" s="107" t="s">
        <v>34</v>
      </c>
      <c r="F24" s="168"/>
      <c r="G24" s="191"/>
      <c r="H24" s="168"/>
      <c r="I24" s="191"/>
      <c r="J24" s="168"/>
      <c r="K24" s="191"/>
      <c r="L24" s="168"/>
      <c r="M24" s="170"/>
      <c r="N24" s="172"/>
    </row>
    <row r="25" spans="2:14" ht="30" x14ac:dyDescent="0.25">
      <c r="B25" s="35">
        <v>6</v>
      </c>
      <c r="C25" s="21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4" t="s">
        <v>35</v>
      </c>
      <c r="D29" s="195"/>
      <c r="E29" s="19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7" t="s">
        <v>36</v>
      </c>
      <c r="D30" s="198"/>
      <c r="E30" s="19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0" t="s">
        <v>37</v>
      </c>
      <c r="D31" s="201"/>
      <c r="E31" s="20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29"/>
      <c r="P45" s="29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29"/>
      <c r="P46" s="29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29"/>
      <c r="P47" s="29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view="pageBreakPreview" topLeftCell="B1" zoomScale="90" zoomScaleNormal="100" zoomScaleSheetLayoutView="90" workbookViewId="0">
      <selection activeCell="I25" sqref="I2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0" t="s">
        <v>67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3:18" ht="22.5" customHeight="1" x14ac:dyDescent="0.25">
      <c r="C9" s="233" t="s">
        <v>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</row>
    <row r="10" spans="3:18" ht="22.5" customHeight="1" x14ac:dyDescent="0.3">
      <c r="C10" s="264" t="s">
        <v>69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12"/>
      <c r="Q10" s="12"/>
      <c r="R10" s="13"/>
    </row>
    <row r="11" spans="3:18" ht="16.5" customHeight="1" x14ac:dyDescent="0.25">
      <c r="C11" s="266" t="s">
        <v>38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6" t="s">
        <v>16</v>
      </c>
      <c r="D15" s="238" t="s">
        <v>17</v>
      </c>
      <c r="E15" s="239"/>
      <c r="F15" s="240"/>
      <c r="G15" s="247" t="s">
        <v>43</v>
      </c>
      <c r="H15" s="248"/>
      <c r="I15" s="249" t="s">
        <v>44</v>
      </c>
      <c r="J15" s="250"/>
      <c r="K15" s="250"/>
      <c r="L15" s="250"/>
      <c r="M15" s="250"/>
      <c r="N15" s="251"/>
      <c r="O15" s="248" t="s">
        <v>45</v>
      </c>
      <c r="P15" s="252"/>
      <c r="Q15" s="247" t="s">
        <v>46</v>
      </c>
      <c r="R15" s="252"/>
    </row>
    <row r="16" spans="3:18" ht="15" customHeight="1" x14ac:dyDescent="0.25">
      <c r="C16" s="237"/>
      <c r="D16" s="241"/>
      <c r="E16" s="242"/>
      <c r="F16" s="243"/>
      <c r="G16" s="213" t="s">
        <v>19</v>
      </c>
      <c r="H16" s="253" t="s">
        <v>20</v>
      </c>
      <c r="I16" s="261" t="s">
        <v>19</v>
      </c>
      <c r="J16" s="276" t="s">
        <v>20</v>
      </c>
      <c r="K16" s="262" t="s">
        <v>42</v>
      </c>
      <c r="L16" s="262"/>
      <c r="M16" s="262"/>
      <c r="N16" s="263"/>
      <c r="O16" s="273" t="s">
        <v>19</v>
      </c>
      <c r="P16" s="256" t="s">
        <v>20</v>
      </c>
      <c r="Q16" s="213" t="s">
        <v>19</v>
      </c>
      <c r="R16" s="256" t="s">
        <v>20</v>
      </c>
    </row>
    <row r="17" spans="3:19" ht="15" customHeight="1" x14ac:dyDescent="0.25">
      <c r="C17" s="237"/>
      <c r="D17" s="241"/>
      <c r="E17" s="242"/>
      <c r="F17" s="243"/>
      <c r="G17" s="214"/>
      <c r="H17" s="254"/>
      <c r="I17" s="261"/>
      <c r="J17" s="276"/>
      <c r="K17" s="165" t="s">
        <v>41</v>
      </c>
      <c r="L17" s="259" t="s">
        <v>26</v>
      </c>
      <c r="M17" s="259"/>
      <c r="N17" s="260"/>
      <c r="O17" s="274"/>
      <c r="P17" s="257"/>
      <c r="Q17" s="214"/>
      <c r="R17" s="257"/>
    </row>
    <row r="18" spans="3:19" ht="87" customHeight="1" x14ac:dyDescent="0.25">
      <c r="C18" s="237"/>
      <c r="D18" s="244"/>
      <c r="E18" s="245"/>
      <c r="F18" s="246"/>
      <c r="G18" s="215"/>
      <c r="H18" s="255"/>
      <c r="I18" s="261"/>
      <c r="J18" s="276"/>
      <c r="K18" s="165"/>
      <c r="L18" s="56" t="s">
        <v>39</v>
      </c>
      <c r="M18" s="56" t="s">
        <v>63</v>
      </c>
      <c r="N18" s="57" t="s">
        <v>40</v>
      </c>
      <c r="O18" s="275"/>
      <c r="P18" s="258"/>
      <c r="Q18" s="215"/>
      <c r="R18" s="258"/>
    </row>
    <row r="19" spans="3:19" s="7" customFormat="1" ht="15.75" thickBot="1" x14ac:dyDescent="0.3">
      <c r="C19" s="237"/>
      <c r="D19" s="268">
        <v>1</v>
      </c>
      <c r="E19" s="269"/>
      <c r="F19" s="27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6" t="s">
        <v>28</v>
      </c>
      <c r="E20" s="218" t="s">
        <v>31</v>
      </c>
      <c r="F20" s="63" t="s">
        <v>33</v>
      </c>
      <c r="G20" s="73">
        <v>0</v>
      </c>
      <c r="H20" s="103">
        <v>0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1</v>
      </c>
      <c r="P20" s="103">
        <v>5</v>
      </c>
      <c r="Q20" s="77">
        <v>2</v>
      </c>
      <c r="R20" s="103">
        <v>10</v>
      </c>
    </row>
    <row r="21" spans="3:19" ht="33" customHeight="1" x14ac:dyDescent="0.25">
      <c r="C21" s="25">
        <v>2</v>
      </c>
      <c r="D21" s="217"/>
      <c r="E21" s="219"/>
      <c r="F21" s="64" t="s">
        <v>34</v>
      </c>
      <c r="G21" s="78">
        <v>1</v>
      </c>
      <c r="H21" s="79">
        <v>4.7</v>
      </c>
      <c r="I21" s="74">
        <v>0</v>
      </c>
      <c r="J21" s="112">
        <v>0</v>
      </c>
      <c r="K21" s="80">
        <v>0</v>
      </c>
      <c r="L21" s="80">
        <v>0</v>
      </c>
      <c r="M21" s="80">
        <v>0</v>
      </c>
      <c r="N21" s="81">
        <v>0</v>
      </c>
      <c r="O21" s="78">
        <f>4+2+1</f>
        <v>7</v>
      </c>
      <c r="P21" s="79">
        <f>26+40.15+33.3</f>
        <v>99.45</v>
      </c>
      <c r="Q21" s="82">
        <v>1</v>
      </c>
      <c r="R21" s="79">
        <v>5</v>
      </c>
    </row>
    <row r="22" spans="3:19" ht="33" customHeight="1" x14ac:dyDescent="0.25">
      <c r="C22" s="25">
        <v>3</v>
      </c>
      <c r="D22" s="217"/>
      <c r="E22" s="27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17"/>
      <c r="E23" s="27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16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23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1</v>
      </c>
      <c r="R25" s="110">
        <v>127.7</v>
      </c>
    </row>
    <row r="26" spans="3:19" ht="45" customHeight="1" x14ac:dyDescent="0.25">
      <c r="C26" s="70">
        <v>7</v>
      </c>
      <c r="D26" s="217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23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16" t="s">
        <v>35</v>
      </c>
      <c r="E28" s="224" t="s">
        <v>47</v>
      </c>
      <c r="F28" s="225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f t="shared" ref="L28:N32" si="0">0+0+0+0+0+0+0+0+0+0+0+0+0+0+0+0+0+0+0+0+0</f>
        <v>0</v>
      </c>
      <c r="M28" s="80">
        <f t="shared" si="0"/>
        <v>0</v>
      </c>
      <c r="N28" s="83">
        <v>0</v>
      </c>
      <c r="O28" s="78">
        <f t="shared" ref="O28:R33" si="1">0+0+0+0+0+0+0+0+0+0+0+0+0+0+0+0+0+0+0+0+0</f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17"/>
      <c r="E29" s="226" t="s">
        <v>48</v>
      </c>
      <c r="F29" s="227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f t="shared" si="0"/>
        <v>0</v>
      </c>
      <c r="M29" s="80">
        <f t="shared" si="0"/>
        <v>0</v>
      </c>
      <c r="N29" s="83">
        <v>0</v>
      </c>
      <c r="O29" s="78">
        <f t="shared" si="1"/>
        <v>0</v>
      </c>
      <c r="P29" s="79">
        <v>0</v>
      </c>
      <c r="Q29" s="81">
        <f t="shared" si="1"/>
        <v>0</v>
      </c>
      <c r="R29" s="79">
        <v>0</v>
      </c>
    </row>
    <row r="30" spans="3:19" ht="50.25" customHeight="1" x14ac:dyDescent="0.25">
      <c r="C30" s="25">
        <v>11</v>
      </c>
      <c r="D30" s="217"/>
      <c r="E30" s="226" t="s">
        <v>49</v>
      </c>
      <c r="F30" s="227"/>
      <c r="G30" s="78">
        <f t="shared" ref="G30" si="2">0+0+0+0+0+0+0+0+0+0+0+0+0+0+0+0+0+0+0+0+0</f>
        <v>0</v>
      </c>
      <c r="H30" s="79">
        <v>0</v>
      </c>
      <c r="I30" s="98">
        <v>0</v>
      </c>
      <c r="J30" s="111">
        <v>0</v>
      </c>
      <c r="K30" s="75">
        <v>0</v>
      </c>
      <c r="L30" s="75">
        <f t="shared" si="0"/>
        <v>0</v>
      </c>
      <c r="M30" s="75">
        <f t="shared" si="0"/>
        <v>0</v>
      </c>
      <c r="N30" s="84">
        <f t="shared" si="0"/>
        <v>0</v>
      </c>
      <c r="O30" s="78">
        <f t="shared" si="1"/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17"/>
      <c r="E31" s="226" t="s">
        <v>50</v>
      </c>
      <c r="F31" s="227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f t="shared" si="0"/>
        <v>0</v>
      </c>
      <c r="M31" s="80">
        <f t="shared" si="0"/>
        <v>0</v>
      </c>
      <c r="N31" s="83">
        <v>0</v>
      </c>
      <c r="O31" s="78">
        <f t="shared" si="1"/>
        <v>0</v>
      </c>
      <c r="P31" s="79">
        <v>0</v>
      </c>
      <c r="Q31" s="81">
        <f t="shared" si="1"/>
        <v>0</v>
      </c>
      <c r="R31" s="112">
        <v>0</v>
      </c>
    </row>
    <row r="32" spans="3:19" ht="50.25" customHeight="1" x14ac:dyDescent="0.25">
      <c r="C32" s="25">
        <v>13</v>
      </c>
      <c r="D32" s="217"/>
      <c r="E32" s="226" t="s">
        <v>51</v>
      </c>
      <c r="F32" s="227"/>
      <c r="G32" s="97">
        <v>1</v>
      </c>
      <c r="H32" s="79">
        <v>14.35</v>
      </c>
      <c r="I32" s="98">
        <v>0</v>
      </c>
      <c r="J32" s="111">
        <v>0</v>
      </c>
      <c r="K32" s="75">
        <v>0</v>
      </c>
      <c r="L32" s="75">
        <f t="shared" si="0"/>
        <v>0</v>
      </c>
      <c r="M32" s="75">
        <f t="shared" si="0"/>
        <v>0</v>
      </c>
      <c r="N32" s="84">
        <f t="shared" si="0"/>
        <v>0</v>
      </c>
      <c r="O32" s="97">
        <f t="shared" si="1"/>
        <v>0</v>
      </c>
      <c r="P32" s="108">
        <v>0</v>
      </c>
      <c r="Q32" s="76">
        <f t="shared" si="1"/>
        <v>0</v>
      </c>
      <c r="R32" s="108">
        <f t="shared" si="1"/>
        <v>0</v>
      </c>
    </row>
    <row r="33" spans="3:18" ht="50.25" customHeight="1" thickBot="1" x14ac:dyDescent="0.3">
      <c r="C33" s="26">
        <v>14</v>
      </c>
      <c r="D33" s="223"/>
      <c r="E33" s="228" t="s">
        <v>52</v>
      </c>
      <c r="F33" s="229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f t="shared" si="1"/>
        <v>0</v>
      </c>
      <c r="R33" s="110">
        <f t="shared" si="1"/>
        <v>0</v>
      </c>
    </row>
    <row r="34" spans="3:18" ht="21" customHeight="1" thickBot="1" x14ac:dyDescent="0.3">
      <c r="C34" s="50">
        <v>15</v>
      </c>
      <c r="D34" s="220" t="s">
        <v>36</v>
      </c>
      <c r="E34" s="221"/>
      <c r="F34" s="222"/>
      <c r="G34" s="117">
        <f>SUM(G20:G33)</f>
        <v>2</v>
      </c>
      <c r="H34" s="118">
        <f>SUM(H20:H33)</f>
        <v>19.05</v>
      </c>
      <c r="I34" s="117">
        <f t="shared" ref="I34:R34" si="3">SUM(I20:I33)</f>
        <v>0</v>
      </c>
      <c r="J34" s="118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8</v>
      </c>
      <c r="P34" s="118">
        <f t="shared" si="3"/>
        <v>104.45</v>
      </c>
      <c r="Q34" s="117">
        <f>SUM(Q20:Q33)</f>
        <v>4</v>
      </c>
      <c r="R34" s="119">
        <f t="shared" si="3"/>
        <v>142.69999999999999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2022-02-10T06:44:57Z</dcterms:modified>
</cp:coreProperties>
</file>