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4"/>
  </bookViews>
  <sheets>
    <sheet name="Форма 1,2" sheetId="1" r:id="rId1"/>
    <sheet name="Форма 3" sheetId="5" r:id="rId2"/>
    <sheet name="Форма 4,5" sheetId="7" r:id="rId3"/>
    <sheet name="Форма 6" sheetId="8" r:id="rId4"/>
    <sheet name="Форма 7" sheetId="9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9" l="1"/>
  <c r="C197" i="9"/>
  <c r="C181" i="9" l="1"/>
  <c r="C165" i="9" l="1"/>
  <c r="C149" i="9" l="1"/>
  <c r="C133" i="9" l="1"/>
  <c r="C117" i="9" l="1"/>
  <c r="C101" i="9" l="1"/>
  <c r="C85" i="9" l="1"/>
  <c r="C69" i="9" l="1"/>
  <c r="C53" i="9" l="1"/>
  <c r="C37" i="9"/>
  <c r="K14" i="5" l="1"/>
  <c r="J14" i="5"/>
</calcChain>
</file>

<file path=xl/sharedStrings.xml><?xml version="1.0" encoding="utf-8"?>
<sst xmlns="http://schemas.openxmlformats.org/spreadsheetml/2006/main" count="286" uniqueCount="108">
  <si>
    <t>№</t>
  </si>
  <si>
    <t>Наименование зоны входа</t>
  </si>
  <si>
    <t>Наименование магистрального трубопровода</t>
  </si>
  <si>
    <t>Точка входа</t>
  </si>
  <si>
    <t>Техническая мощность точки входа</t>
  </si>
  <si>
    <t>Поставщик, владелец газа</t>
  </si>
  <si>
    <t>Объемы газа в соответствии с поступившими заявками</t>
  </si>
  <si>
    <t>Объемы газа в соответствии с удовлетворенными заявками</t>
  </si>
  <si>
    <t>Фактическая мощность магистрального трубопровода в конце зоны входа</t>
  </si>
  <si>
    <t>Свободная мощность магистрального трубопровода в конце зоны входа</t>
  </si>
  <si>
    <t>Информация о наличии (отсутствии) технической возможности доступа к регулируемым услугам по транспортировке газа по магистральным газопроводам ___________________________</t>
  </si>
  <si>
    <t xml:space="preserve">                 (наименование субъекта естественной монополии)</t>
  </si>
  <si>
    <t xml:space="preserve"> в зонах входа на (за) ______________ 20__года</t>
  </si>
  <si>
    <t>(месяц)</t>
  </si>
  <si>
    <t>________________</t>
  </si>
  <si>
    <t>(период)</t>
  </si>
  <si>
    <t xml:space="preserve"> в зонах выхода на (за) ______________ 20__года</t>
  </si>
  <si>
    <t>Наименование зоны выхода</t>
  </si>
  <si>
    <t>Точка выхода</t>
  </si>
  <si>
    <t>Техническая мощность точки выхода</t>
  </si>
  <si>
    <t>Фактическая мощность магистрального трубопровода в конце зоны выхода</t>
  </si>
  <si>
    <t>Свободная мощность магистрального трубопровода в конце зоны выхода</t>
  </si>
  <si>
    <t>между зонами входа и выхода на (за) ______________ 20__года</t>
  </si>
  <si>
    <t>Номер зоны выхода</t>
  </si>
  <si>
    <t>Номер и наименование зон входа</t>
  </si>
  <si>
    <t>…</t>
  </si>
  <si>
    <t>Y</t>
  </si>
  <si>
    <t>YY</t>
  </si>
  <si>
    <t>Величина свободной мощности</t>
  </si>
  <si>
    <t>Лимитирующий участок</t>
  </si>
  <si>
    <t>X</t>
  </si>
  <si>
    <t>XX</t>
  </si>
  <si>
    <t>XXX</t>
  </si>
  <si>
    <t>Зона входа в магистральный газопровод</t>
  </si>
  <si>
    <t>Зона выхода из магистрального газопровода</t>
  </si>
  <si>
    <t>Поставщик газа/потребитель</t>
  </si>
  <si>
    <t>Объемы газа в соответствии с поступившими заявками, млн. м3</t>
  </si>
  <si>
    <t>Объемы газа в соответствии с удовлетворенными заявками, млн. м3</t>
  </si>
  <si>
    <t>Итого:</t>
  </si>
  <si>
    <t>Информация о наличии (отсутствии) технической возможности доступа к регулируемым услугам по транспортировке газа по магистральным газопроводам ______________________________</t>
  </si>
  <si>
    <t xml:space="preserve">                                                                (наименование субъекта естественной монополии)</t>
  </si>
  <si>
    <t>на (за) ____________20__года</t>
  </si>
  <si>
    <t xml:space="preserve">                                   (месяц)</t>
  </si>
  <si>
    <t>____________</t>
  </si>
  <si>
    <t>Субъект Российской Федерации</t>
  </si>
  <si>
    <t>Наименование газораспределительной станции</t>
  </si>
  <si>
    <t>Проектная мощность (производительность) газораспределительной станции</t>
  </si>
  <si>
    <t>Загрузка газораспределительной станции</t>
  </si>
  <si>
    <t>Суммарный объем газа по действующим техническим условиям на подключение</t>
  </si>
  <si>
    <t>Наличие (дефицит) пропускной способности</t>
  </si>
  <si>
    <t>Срок мероприятий по увеличению пропускной способности</t>
  </si>
  <si>
    <t>Параметры увеличения</t>
  </si>
  <si>
    <t>Информация о наличии (отсутствии) технической возможности доступа к регулируемым услугам по транспортировке газа по магистральным газопроводам для целей определения возможности технологического присоединения к газораспределительным сетям</t>
  </si>
  <si>
    <t>Точка входа в газораспределительную сеть</t>
  </si>
  <si>
    <t>Наименование потребителя</t>
  </si>
  <si>
    <t>Номер группы газопотребления/транзит</t>
  </si>
  <si>
    <t>Итого</t>
  </si>
  <si>
    <t>Информация о наличии (отсутствии) технической возможности доступа к регулируемым услугам по транспортировке газа по газораспределительным сетям _____________________________</t>
  </si>
  <si>
    <t xml:space="preserve">                                                                                                                                                                                                                 (наименование субъекта естественной монополии)</t>
  </si>
  <si>
    <t>на (за) ___________ 20__года</t>
  </si>
  <si>
    <t>_____________</t>
  </si>
  <si>
    <t xml:space="preserve">           (период)</t>
  </si>
  <si>
    <t xml:space="preserve">                                  (месяц)</t>
  </si>
  <si>
    <t>Группа потребления</t>
  </si>
  <si>
    <t>Объемы газа в соответствии с удовлетворенными заявками, тыс. куб. м3</t>
  </si>
  <si>
    <t>Объемы газа в соответствии с поступившими заявками, тыс. куб. м3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</si>
  <si>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</si>
  <si>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</si>
  <si>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</si>
  <si>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</si>
  <si>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</si>
  <si>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</si>
  <si>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</si>
  <si>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</si>
  <si>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</si>
  <si>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</si>
  <si>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Потребитель, владелец газа</t>
  </si>
  <si>
    <t>YYY</t>
  </si>
  <si>
    <t>Свободная мощность магистральных трубопроводов, млн. м3</t>
  </si>
  <si>
    <t>Точка выхода из газораспределительной сети</t>
  </si>
  <si>
    <t>Объемы газа в соответствии с поступившими заявками, млн. куб. м3</t>
  </si>
  <si>
    <t>Объемы газа в соответствии с удовлетворенными заявками, млн. куб. м3</t>
  </si>
  <si>
    <t>Свободная мощность газораспределительной сети, млн. куб. м3</t>
  </si>
  <si>
    <t xml:space="preserve">                   Форма 3</t>
  </si>
  <si>
    <t xml:space="preserve">              Форма 5</t>
  </si>
  <si>
    <t xml:space="preserve">                               Форма 6</t>
  </si>
  <si>
    <t xml:space="preserve">                                                                Форма 7</t>
  </si>
  <si>
    <t>Форма 1</t>
  </si>
  <si>
    <t xml:space="preserve"> Форма 2</t>
  </si>
  <si>
    <t xml:space="preserve"> приказом АО "Газпром  </t>
  </si>
  <si>
    <t>газораспределение Краснодар"</t>
  </si>
  <si>
    <t xml:space="preserve"> от _______________№_________</t>
  </si>
  <si>
    <t xml:space="preserve"> Приложение № 4</t>
  </si>
  <si>
    <t>Утверждена</t>
  </si>
  <si>
    <t>Форма 4</t>
  </si>
  <si>
    <t>Февраль</t>
  </si>
  <si>
    <t>Январь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</si>
  <si>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</si>
  <si>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</si>
  <si>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</si>
  <si>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</si>
  <si>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</si>
  <si>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</si>
  <si>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</si>
  <si>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</si>
  <si>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</si>
  <si>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</si>
  <si>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Информация о наличии (отсутствии) технической возможности доступа к регулируемым услугам по транспортировке газа по газораспределительным сетям ( с детализацией по группам газопотребления) АО "Газпром газораспределение Краснодар"на 2020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</si>
</sst>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vertAlign val="superscript"/>
      <sz val="11"/>
      <color theme="1"/>
      <name val="Times New Roman"/>
      <family val="1"/>
      <charset val="204"/>
    </font>
    <font>
      <vertAlign val="superscript"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vertAlign val="superscript"/>
      <sz val="2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theme="0"/>
      </bottom>
      <diagonal/>
    </border>
    <border>
      <left style="thin">
        <color theme="0"/>
      </left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auto="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theme="0"/>
      </top>
      <bottom style="thin">
        <color auto="1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auto="1"/>
      </left>
      <right/>
      <top style="thin">
        <color auto="1"/>
      </top>
      <bottom style="thin">
        <color theme="0"/>
      </bottom>
      <diagonal/>
    </border>
    <border>
      <left/>
      <right/>
      <top style="thin">
        <color auto="1"/>
      </top>
      <bottom style="thin">
        <color theme="0"/>
      </bottom>
      <diagonal/>
    </border>
    <border>
      <left/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auto="1"/>
      </bottom>
      <diagonal/>
    </border>
    <border>
      <left/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4" fillId="0" borderId="0" xfId="0" applyFont="1" applyAlignment="1"/>
    <xf numFmtId="0" fontId="5" fillId="0" borderId="0" xfId="0" applyFont="1" applyAlignment="1">
      <alignment horizontal="center" vertical="center"/>
    </xf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3" fillId="0" borderId="11" xfId="0" applyFont="1" applyBorder="1" applyAlignment="1"/>
    <xf numFmtId="0" fontId="4" fillId="0" borderId="12" xfId="0" applyFont="1" applyBorder="1" applyAlignment="1"/>
    <xf numFmtId="0" fontId="4" fillId="0" borderId="13" xfId="0" applyFont="1" applyBorder="1" applyAlignment="1"/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/>
    <xf numFmtId="0" fontId="1" fillId="2" borderId="1" xfId="0" applyFont="1" applyFill="1" applyBorder="1"/>
    <xf numFmtId="0" fontId="2" fillId="0" borderId="0" xfId="0" applyFont="1"/>
    <xf numFmtId="0" fontId="5" fillId="0" borderId="0" xfId="0" applyFont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13" xfId="0" applyFont="1" applyBorder="1"/>
    <xf numFmtId="0" fontId="1" fillId="0" borderId="1" xfId="0" applyFont="1" applyBorder="1" applyAlignment="1">
      <alignment horizontal="center" vertical="center"/>
    </xf>
    <xf numFmtId="0" fontId="0" fillId="0" borderId="0" xfId="0" applyFont="1" applyAlignment="1"/>
    <xf numFmtId="0" fontId="0" fillId="0" borderId="12" xfId="0" applyFont="1" applyBorder="1" applyAlignment="1"/>
    <xf numFmtId="0" fontId="0" fillId="0" borderId="13" xfId="0" applyFont="1" applyBorder="1" applyAlignment="1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1" fillId="0" borderId="1" xfId="0" applyFont="1" applyBorder="1" applyAlignment="1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8" fillId="0" borderId="0" xfId="0" applyFont="1"/>
    <xf numFmtId="0" fontId="5" fillId="0" borderId="0" xfId="0" applyFont="1" applyBorder="1" applyAlignment="1"/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/>
    </xf>
    <xf numFmtId="164" fontId="0" fillId="0" borderId="1" xfId="0" applyNumberFormat="1" applyBorder="1" applyAlignment="1">
      <alignment horizontal="right"/>
    </xf>
    <xf numFmtId="164" fontId="1" fillId="0" borderId="1" xfId="0" applyNumberFormat="1" applyFont="1" applyBorder="1"/>
    <xf numFmtId="0" fontId="3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3" fillId="0" borderId="8" xfId="0" applyFont="1" applyBorder="1" applyAlignment="1"/>
    <xf numFmtId="0" fontId="4" fillId="0" borderId="9" xfId="0" applyFont="1" applyBorder="1" applyAlignment="1"/>
    <xf numFmtId="0" fontId="4" fillId="0" borderId="10" xfId="0" applyFont="1" applyBorder="1" applyAlignment="1"/>
    <xf numFmtId="0" fontId="5" fillId="0" borderId="12" xfId="0" applyFont="1" applyBorder="1" applyAlignment="1">
      <alignment horizontal="center" vertical="center"/>
    </xf>
    <xf numFmtId="0" fontId="3" fillId="0" borderId="0" xfId="0" applyFont="1" applyAlignment="1"/>
    <xf numFmtId="0" fontId="0" fillId="0" borderId="0" xfId="0" applyAlignment="1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2" xfId="0" applyFont="1" applyBorder="1" applyAlignment="1"/>
    <xf numFmtId="0" fontId="1" fillId="0" borderId="1" xfId="0" applyFont="1" applyBorder="1" applyAlignment="1"/>
    <xf numFmtId="0" fontId="1" fillId="0" borderId="3" xfId="0" applyFont="1" applyBorder="1" applyAlignment="1"/>
    <xf numFmtId="0" fontId="0" fillId="0" borderId="4" xfId="0" applyBorder="1" applyAlignment="1"/>
    <xf numFmtId="0" fontId="3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3" fillId="0" borderId="16" xfId="0" applyFont="1" applyBorder="1" applyAlignment="1"/>
    <xf numFmtId="0" fontId="4" fillId="0" borderId="17" xfId="0" applyFont="1" applyBorder="1" applyAlignment="1"/>
    <xf numFmtId="0" fontId="4" fillId="0" borderId="18" xfId="0" applyFont="1" applyBorder="1" applyAlignment="1"/>
    <xf numFmtId="0" fontId="3" fillId="0" borderId="15" xfId="0" applyFont="1" applyBorder="1" applyAlignment="1"/>
    <xf numFmtId="0" fontId="0" fillId="0" borderId="15" xfId="0" applyBorder="1" applyAlignment="1"/>
    <xf numFmtId="0" fontId="5" fillId="0" borderId="19" xfId="0" applyFont="1" applyBorder="1" applyAlignment="1">
      <alignment horizontal="left"/>
    </xf>
    <xf numFmtId="0" fontId="0" fillId="0" borderId="17" xfId="0" applyBorder="1" applyAlignment="1"/>
    <xf numFmtId="0" fontId="0" fillId="0" borderId="20" xfId="0" applyBorder="1" applyAlignment="1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24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1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/>
    </xf>
    <xf numFmtId="0" fontId="7" fillId="0" borderId="9" xfId="0" applyFont="1" applyBorder="1" applyAlignment="1"/>
    <xf numFmtId="0" fontId="7" fillId="0" borderId="10" xfId="0" applyFont="1" applyBorder="1" applyAlignment="1"/>
    <xf numFmtId="0" fontId="5" fillId="0" borderId="11" xfId="0" applyFont="1" applyBorder="1" applyAlignment="1"/>
    <xf numFmtId="0" fontId="6" fillId="0" borderId="12" xfId="0" applyFont="1" applyBorder="1" applyAlignment="1"/>
    <xf numFmtId="0" fontId="2" fillId="0" borderId="0" xfId="0" applyFont="1" applyAlignment="1"/>
    <xf numFmtId="0" fontId="5" fillId="0" borderId="8" xfId="0" applyFont="1" applyBorder="1" applyAlignment="1"/>
    <xf numFmtId="0" fontId="6" fillId="0" borderId="9" xfId="0" applyFont="1" applyBorder="1" applyAlignment="1"/>
    <xf numFmtId="0" fontId="6" fillId="0" borderId="10" xfId="0" applyFont="1" applyBorder="1" applyAlignment="1"/>
    <xf numFmtId="0" fontId="5" fillId="0" borderId="0" xfId="0" applyFont="1" applyAlignment="1"/>
    <xf numFmtId="0" fontId="6" fillId="0" borderId="0" xfId="0" applyFont="1" applyAlignment="1"/>
    <xf numFmtId="0" fontId="1" fillId="0" borderId="0" xfId="0" applyFont="1" applyAlignment="1"/>
    <xf numFmtId="0" fontId="3" fillId="0" borderId="2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36"/>
  <sheetViews>
    <sheetView topLeftCell="A13" workbookViewId="0">
      <selection activeCell="G39" sqref="G39"/>
    </sheetView>
  </sheetViews>
  <sheetFormatPr defaultRowHeight="15" x14ac:dyDescent="0.25"/>
  <cols>
    <col min="3" max="3" width="14.5703125" customWidth="1"/>
    <col min="4" max="4" width="15.42578125" customWidth="1"/>
    <col min="5" max="5" width="11.5703125" customWidth="1"/>
    <col min="6" max="7" width="13.85546875" customWidth="1"/>
    <col min="8" max="8" width="19.5703125" customWidth="1"/>
    <col min="9" max="9" width="18.7109375" customWidth="1"/>
    <col min="10" max="10" width="23.5703125" customWidth="1"/>
    <col min="11" max="11" width="23.42578125" customWidth="1"/>
  </cols>
  <sheetData>
    <row r="1" spans="2:11" x14ac:dyDescent="0.25">
      <c r="K1" s="32" t="s">
        <v>92</v>
      </c>
    </row>
    <row r="2" spans="2:11" x14ac:dyDescent="0.25">
      <c r="K2" s="33" t="s">
        <v>93</v>
      </c>
    </row>
    <row r="3" spans="2:11" x14ac:dyDescent="0.25">
      <c r="I3" s="5"/>
      <c r="K3" s="32" t="s">
        <v>89</v>
      </c>
    </row>
    <row r="4" spans="2:11" x14ac:dyDescent="0.25">
      <c r="I4" s="32"/>
      <c r="K4" s="32" t="s">
        <v>90</v>
      </c>
    </row>
    <row r="5" spans="2:11" x14ac:dyDescent="0.25">
      <c r="K5" s="32" t="s">
        <v>91</v>
      </c>
    </row>
    <row r="6" spans="2:11" x14ac:dyDescent="0.25">
      <c r="K6" s="32" t="s">
        <v>87</v>
      </c>
    </row>
    <row r="7" spans="2:11" x14ac:dyDescent="0.25">
      <c r="B7" s="5"/>
      <c r="C7" s="5"/>
      <c r="D7" s="5"/>
      <c r="E7" s="5"/>
      <c r="F7" s="5"/>
      <c r="G7" s="5"/>
      <c r="H7" s="5"/>
      <c r="I7" s="5"/>
      <c r="J7" s="5"/>
      <c r="K7" s="5"/>
    </row>
    <row r="8" spans="2:11" ht="40.5" customHeight="1" x14ac:dyDescent="0.25">
      <c r="B8" s="47" t="s">
        <v>10</v>
      </c>
      <c r="C8" s="48"/>
      <c r="D8" s="48"/>
      <c r="E8" s="48"/>
      <c r="F8" s="48"/>
      <c r="G8" s="48"/>
      <c r="H8" s="48"/>
      <c r="I8" s="48"/>
      <c r="J8" s="48"/>
      <c r="K8" s="49"/>
    </row>
    <row r="9" spans="2:11" ht="18" x14ac:dyDescent="0.25">
      <c r="B9" s="10"/>
      <c r="C9" s="11"/>
      <c r="D9" s="11"/>
      <c r="E9" s="11"/>
      <c r="F9" s="11"/>
      <c r="G9" s="11"/>
      <c r="H9" s="50" t="s">
        <v>11</v>
      </c>
      <c r="I9" s="51"/>
      <c r="J9" s="51"/>
      <c r="K9" s="12"/>
    </row>
    <row r="10" spans="2:11" ht="18.75" x14ac:dyDescent="0.3">
      <c r="B10" s="52" t="s">
        <v>12</v>
      </c>
      <c r="C10" s="53"/>
      <c r="D10" s="53"/>
      <c r="E10" s="53"/>
      <c r="F10" s="53"/>
      <c r="G10" s="53"/>
      <c r="H10" s="53"/>
      <c r="I10" s="53"/>
      <c r="J10" s="53"/>
      <c r="K10" s="54"/>
    </row>
    <row r="11" spans="2:11" ht="18.75" x14ac:dyDescent="0.3">
      <c r="B11" s="13"/>
      <c r="C11" s="14"/>
      <c r="D11" s="55" t="s">
        <v>13</v>
      </c>
      <c r="E11" s="55"/>
      <c r="F11" s="14"/>
      <c r="G11" s="14"/>
      <c r="H11" s="14"/>
      <c r="I11" s="14"/>
      <c r="J11" s="14"/>
      <c r="K11" s="15"/>
    </row>
    <row r="12" spans="2:11" ht="18.75" x14ac:dyDescent="0.3">
      <c r="B12" s="56" t="s">
        <v>14</v>
      </c>
      <c r="C12" s="57"/>
      <c r="D12" s="9"/>
      <c r="E12" s="9"/>
      <c r="F12" s="8"/>
      <c r="G12" s="8"/>
      <c r="H12" s="8"/>
      <c r="I12" s="8"/>
      <c r="J12" s="8"/>
      <c r="K12" s="8"/>
    </row>
    <row r="13" spans="2:11" ht="18.75" x14ac:dyDescent="0.3">
      <c r="B13" s="58" t="s">
        <v>15</v>
      </c>
      <c r="C13" s="59"/>
      <c r="D13" s="9"/>
      <c r="E13" s="9"/>
      <c r="F13" s="17"/>
      <c r="G13" s="17"/>
      <c r="H13" s="8"/>
      <c r="I13" s="8"/>
      <c r="J13" s="8"/>
      <c r="K13" s="8"/>
    </row>
    <row r="14" spans="2:11" x14ac:dyDescent="0.25">
      <c r="B14" s="5"/>
      <c r="C14" s="5"/>
      <c r="D14" s="60"/>
      <c r="E14" s="60"/>
      <c r="F14" s="5"/>
      <c r="G14" s="5"/>
      <c r="H14" s="5"/>
      <c r="I14" s="5"/>
      <c r="J14" s="5"/>
      <c r="K14" s="5"/>
    </row>
    <row r="15" spans="2:11" s="2" customFormat="1" ht="60" x14ac:dyDescent="0.25">
      <c r="B15" s="3" t="s">
        <v>0</v>
      </c>
      <c r="C15" s="3" t="s">
        <v>1</v>
      </c>
      <c r="D15" s="3" t="s">
        <v>2</v>
      </c>
      <c r="E15" s="3" t="s">
        <v>3</v>
      </c>
      <c r="F15" s="3" t="s">
        <v>4</v>
      </c>
      <c r="G15" s="3" t="s">
        <v>5</v>
      </c>
      <c r="H15" s="3" t="s">
        <v>6</v>
      </c>
      <c r="I15" s="3" t="s">
        <v>7</v>
      </c>
      <c r="J15" s="3" t="s">
        <v>8</v>
      </c>
      <c r="K15" s="3" t="s">
        <v>9</v>
      </c>
    </row>
    <row r="16" spans="2:11" x14ac:dyDescent="0.25">
      <c r="B16" s="6">
        <v>1</v>
      </c>
      <c r="C16" s="6">
        <v>2</v>
      </c>
      <c r="D16" s="6">
        <v>3</v>
      </c>
      <c r="E16" s="6">
        <v>4</v>
      </c>
      <c r="F16" s="6">
        <v>5</v>
      </c>
      <c r="G16" s="6">
        <v>6</v>
      </c>
      <c r="H16" s="6">
        <v>7</v>
      </c>
      <c r="I16" s="6">
        <v>8</v>
      </c>
      <c r="J16" s="6">
        <v>9</v>
      </c>
      <c r="K16" s="6">
        <v>10</v>
      </c>
    </row>
    <row r="17" spans="2:11" x14ac:dyDescent="0.25">
      <c r="B17" s="7"/>
      <c r="C17" s="61"/>
      <c r="D17" s="62"/>
      <c r="E17" s="7"/>
      <c r="F17" s="7"/>
      <c r="G17" s="7"/>
      <c r="H17" s="7"/>
      <c r="I17" s="7"/>
      <c r="J17" s="7"/>
      <c r="K17" s="7"/>
    </row>
    <row r="18" spans="2:11" x14ac:dyDescent="0.25">
      <c r="B18" s="7"/>
      <c r="C18" s="61"/>
      <c r="D18" s="63"/>
      <c r="E18" s="7"/>
      <c r="F18" s="7"/>
      <c r="G18" s="7"/>
      <c r="H18" s="7"/>
      <c r="I18" s="7"/>
      <c r="J18" s="7"/>
      <c r="K18" s="7"/>
    </row>
    <row r="19" spans="2:11" x14ac:dyDescent="0.25">
      <c r="B19" s="7"/>
      <c r="C19" s="61"/>
      <c r="D19" s="62"/>
      <c r="E19" s="7"/>
      <c r="F19" s="7"/>
      <c r="G19" s="7"/>
      <c r="H19" s="7"/>
      <c r="I19" s="7"/>
      <c r="J19" s="7"/>
      <c r="K19" s="7"/>
    </row>
    <row r="20" spans="2:11" x14ac:dyDescent="0.25">
      <c r="B20" s="7"/>
      <c r="C20" s="61"/>
      <c r="D20" s="63"/>
      <c r="E20" s="7"/>
      <c r="F20" s="7"/>
      <c r="G20" s="7"/>
      <c r="H20" s="7"/>
      <c r="I20" s="7"/>
      <c r="J20" s="7"/>
      <c r="K20" s="7"/>
    </row>
    <row r="21" spans="2:11" x14ac:dyDescent="0.25">
      <c r="B21" s="5"/>
      <c r="C21" s="5"/>
      <c r="D21" s="5"/>
      <c r="E21" s="5"/>
      <c r="F21" s="5"/>
      <c r="G21" s="5"/>
      <c r="H21" s="5"/>
      <c r="I21" s="5"/>
      <c r="J21" s="5"/>
      <c r="K21" s="5"/>
    </row>
    <row r="22" spans="2:11" x14ac:dyDescent="0.25">
      <c r="K22" s="32" t="s">
        <v>88</v>
      </c>
    </row>
    <row r="23" spans="2:11" x14ac:dyDescent="0.25">
      <c r="B23" s="5"/>
      <c r="C23" s="5"/>
      <c r="D23" s="5"/>
      <c r="E23" s="5"/>
      <c r="F23" s="5"/>
      <c r="G23" s="5"/>
      <c r="H23" s="5"/>
      <c r="I23" s="5"/>
      <c r="J23" s="5"/>
      <c r="K23" s="5"/>
    </row>
    <row r="24" spans="2:11" ht="36" customHeight="1" x14ac:dyDescent="0.25">
      <c r="B24" s="47" t="s">
        <v>10</v>
      </c>
      <c r="C24" s="48"/>
      <c r="D24" s="48"/>
      <c r="E24" s="48"/>
      <c r="F24" s="48"/>
      <c r="G24" s="48"/>
      <c r="H24" s="48"/>
      <c r="I24" s="48"/>
      <c r="J24" s="48"/>
      <c r="K24" s="49"/>
    </row>
    <row r="25" spans="2:11" ht="18" x14ac:dyDescent="0.25">
      <c r="B25" s="10"/>
      <c r="C25" s="11"/>
      <c r="D25" s="11"/>
      <c r="E25" s="11"/>
      <c r="F25" s="11"/>
      <c r="G25" s="11"/>
      <c r="H25" s="50" t="s">
        <v>11</v>
      </c>
      <c r="I25" s="51"/>
      <c r="J25" s="51"/>
      <c r="K25" s="12"/>
    </row>
    <row r="26" spans="2:11" ht="18.75" x14ac:dyDescent="0.3">
      <c r="B26" s="52" t="s">
        <v>16</v>
      </c>
      <c r="C26" s="53"/>
      <c r="D26" s="53"/>
      <c r="E26" s="53"/>
      <c r="F26" s="53"/>
      <c r="G26" s="53"/>
      <c r="H26" s="53"/>
      <c r="I26" s="53"/>
      <c r="J26" s="53"/>
      <c r="K26" s="54"/>
    </row>
    <row r="27" spans="2:11" ht="18.75" x14ac:dyDescent="0.3">
      <c r="B27" s="13"/>
      <c r="C27" s="14"/>
      <c r="D27" s="55" t="s">
        <v>13</v>
      </c>
      <c r="E27" s="55"/>
      <c r="F27" s="14"/>
      <c r="G27" s="14"/>
      <c r="H27" s="14"/>
      <c r="I27" s="14"/>
      <c r="J27" s="14"/>
      <c r="K27" s="15"/>
    </row>
    <row r="28" spans="2:11" ht="18.75" x14ac:dyDescent="0.3">
      <c r="B28" s="56" t="s">
        <v>14</v>
      </c>
      <c r="C28" s="57"/>
      <c r="D28" s="9"/>
      <c r="E28" s="9"/>
      <c r="F28" s="8"/>
      <c r="G28" s="8"/>
      <c r="H28" s="8"/>
      <c r="I28" s="8"/>
      <c r="J28" s="8"/>
      <c r="K28" s="8"/>
    </row>
    <row r="29" spans="2:11" ht="18.75" x14ac:dyDescent="0.3">
      <c r="B29" s="58" t="s">
        <v>15</v>
      </c>
      <c r="C29" s="59"/>
      <c r="D29" s="9"/>
      <c r="E29" s="9"/>
      <c r="F29" s="17"/>
      <c r="G29" s="17"/>
      <c r="H29" s="8"/>
      <c r="I29" s="8"/>
      <c r="J29" s="8"/>
      <c r="K29" s="8"/>
    </row>
    <row r="30" spans="2:11" x14ac:dyDescent="0.25">
      <c r="B30" s="5"/>
      <c r="C30" s="5"/>
      <c r="D30" s="60"/>
      <c r="E30" s="60"/>
      <c r="F30" s="5"/>
      <c r="G30" s="5"/>
      <c r="H30" s="5"/>
      <c r="I30" s="5"/>
      <c r="J30" s="5"/>
      <c r="K30" s="5"/>
    </row>
    <row r="31" spans="2:11" ht="60" x14ac:dyDescent="0.25">
      <c r="B31" s="3" t="s">
        <v>0</v>
      </c>
      <c r="C31" s="3" t="s">
        <v>17</v>
      </c>
      <c r="D31" s="3" t="s">
        <v>2</v>
      </c>
      <c r="E31" s="3" t="s">
        <v>18</v>
      </c>
      <c r="F31" s="3" t="s">
        <v>19</v>
      </c>
      <c r="G31" s="3" t="s">
        <v>76</v>
      </c>
      <c r="H31" s="3" t="s">
        <v>6</v>
      </c>
      <c r="I31" s="3" t="s">
        <v>7</v>
      </c>
      <c r="J31" s="3" t="s">
        <v>20</v>
      </c>
      <c r="K31" s="3" t="s">
        <v>21</v>
      </c>
    </row>
    <row r="32" spans="2:11" x14ac:dyDescent="0.25">
      <c r="B32" s="6">
        <v>1</v>
      </c>
      <c r="C32" s="6">
        <v>2</v>
      </c>
      <c r="D32" s="6">
        <v>3</v>
      </c>
      <c r="E32" s="6">
        <v>4</v>
      </c>
      <c r="F32" s="6">
        <v>5</v>
      </c>
      <c r="G32" s="6">
        <v>6</v>
      </c>
      <c r="H32" s="6">
        <v>7</v>
      </c>
      <c r="I32" s="6">
        <v>8</v>
      </c>
      <c r="J32" s="6">
        <v>9</v>
      </c>
      <c r="K32" s="6">
        <v>10</v>
      </c>
    </row>
    <row r="33" spans="2:11" x14ac:dyDescent="0.25">
      <c r="B33" s="7"/>
      <c r="C33" s="61"/>
      <c r="D33" s="62"/>
      <c r="E33" s="7"/>
      <c r="F33" s="7"/>
      <c r="G33" s="7"/>
      <c r="H33" s="7"/>
      <c r="I33" s="7"/>
      <c r="J33" s="7"/>
      <c r="K33" s="7"/>
    </row>
    <row r="34" spans="2:11" x14ac:dyDescent="0.25">
      <c r="B34" s="7"/>
      <c r="C34" s="61"/>
      <c r="D34" s="63"/>
      <c r="E34" s="7"/>
      <c r="F34" s="7"/>
      <c r="G34" s="7"/>
      <c r="H34" s="7"/>
      <c r="I34" s="7"/>
      <c r="J34" s="7"/>
      <c r="K34" s="7"/>
    </row>
    <row r="35" spans="2:11" x14ac:dyDescent="0.25">
      <c r="B35" s="7"/>
      <c r="C35" s="61"/>
      <c r="D35" s="62"/>
      <c r="E35" s="7"/>
      <c r="F35" s="7"/>
      <c r="G35" s="7"/>
      <c r="H35" s="7"/>
      <c r="I35" s="7"/>
      <c r="J35" s="7"/>
      <c r="K35" s="7"/>
    </row>
    <row r="36" spans="2:11" x14ac:dyDescent="0.25">
      <c r="B36" s="7"/>
      <c r="C36" s="61"/>
      <c r="D36" s="63"/>
      <c r="E36" s="7"/>
      <c r="F36" s="7"/>
      <c r="G36" s="7"/>
      <c r="H36" s="7"/>
      <c r="I36" s="7"/>
      <c r="J36" s="7"/>
      <c r="K36" s="7"/>
    </row>
  </sheetData>
  <mergeCells count="20">
    <mergeCell ref="D19:D20"/>
    <mergeCell ref="D11:E11"/>
    <mergeCell ref="C17:C20"/>
    <mergeCell ref="B8:K8"/>
    <mergeCell ref="H9:J9"/>
    <mergeCell ref="B10:K10"/>
    <mergeCell ref="D14:E14"/>
    <mergeCell ref="B12:C12"/>
    <mergeCell ref="B13:C13"/>
    <mergeCell ref="D17:D18"/>
    <mergeCell ref="B29:C29"/>
    <mergeCell ref="D30:E30"/>
    <mergeCell ref="C33:C36"/>
    <mergeCell ref="D33:D34"/>
    <mergeCell ref="D35:D36"/>
    <mergeCell ref="B24:K24"/>
    <mergeCell ref="H25:J25"/>
    <mergeCell ref="B26:K26"/>
    <mergeCell ref="D27:E27"/>
    <mergeCell ref="B28:C28"/>
  </mergeCells>
  <pageMargins left="0.70866141732283472" right="0.70866141732283472" top="0.35433070866141736" bottom="0.15748031496062992" header="0.31496062992125984" footer="0.31496062992125984"/>
  <pageSetup paperSize="9" scale="7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22"/>
  <sheetViews>
    <sheetView workbookViewId="0">
      <selection activeCell="K2" sqref="K2"/>
    </sheetView>
  </sheetViews>
  <sheetFormatPr defaultRowHeight="15" x14ac:dyDescent="0.25"/>
  <cols>
    <col min="3" max="3" width="16.28515625" customWidth="1"/>
    <col min="4" max="4" width="17" customWidth="1"/>
    <col min="5" max="5" width="14.85546875" customWidth="1"/>
    <col min="6" max="6" width="17" customWidth="1"/>
    <col min="7" max="7" width="15.28515625" customWidth="1"/>
    <col min="8" max="8" width="18.85546875" customWidth="1"/>
    <col min="9" max="9" width="15.140625" customWidth="1"/>
    <col min="10" max="10" width="18.140625" customWidth="1"/>
    <col min="11" max="11" width="17" customWidth="1"/>
  </cols>
  <sheetData>
    <row r="1" spans="2:11" x14ac:dyDescent="0.25">
      <c r="K1" s="32"/>
    </row>
    <row r="2" spans="2:11" x14ac:dyDescent="0.25">
      <c r="K2" s="32" t="s">
        <v>83</v>
      </c>
    </row>
    <row r="3" spans="2:11" x14ac:dyDescent="0.25">
      <c r="I3" s="5"/>
      <c r="K3" s="32"/>
    </row>
    <row r="4" spans="2:11" ht="18.75" x14ac:dyDescent="0.25">
      <c r="B4" s="64" t="s">
        <v>10</v>
      </c>
      <c r="C4" s="65"/>
      <c r="D4" s="65"/>
      <c r="E4" s="65"/>
      <c r="F4" s="65"/>
      <c r="G4" s="65"/>
      <c r="H4" s="65"/>
      <c r="I4" s="65"/>
      <c r="J4" s="65"/>
      <c r="K4" s="66"/>
    </row>
    <row r="5" spans="2:11" ht="18" x14ac:dyDescent="0.25">
      <c r="B5" s="10"/>
      <c r="C5" s="11"/>
      <c r="D5" s="11"/>
      <c r="E5" s="11"/>
      <c r="F5" s="11"/>
      <c r="G5" s="72" t="s">
        <v>11</v>
      </c>
      <c r="H5" s="73"/>
      <c r="I5" s="73"/>
      <c r="J5" s="74"/>
      <c r="K5" s="12"/>
    </row>
    <row r="6" spans="2:11" ht="18.75" x14ac:dyDescent="0.3">
      <c r="B6" s="67" t="s">
        <v>22</v>
      </c>
      <c r="C6" s="68"/>
      <c r="D6" s="68"/>
      <c r="E6" s="68"/>
      <c r="F6" s="68"/>
      <c r="G6" s="68"/>
      <c r="H6" s="68"/>
      <c r="I6" s="68"/>
      <c r="J6" s="68"/>
      <c r="K6" s="69"/>
    </row>
    <row r="7" spans="2:11" ht="18.75" x14ac:dyDescent="0.3">
      <c r="B7" s="13"/>
      <c r="C7" s="14"/>
      <c r="D7" s="16"/>
      <c r="E7" s="79" t="s">
        <v>13</v>
      </c>
      <c r="F7" s="80"/>
      <c r="G7" s="14"/>
      <c r="H7" s="14"/>
      <c r="I7" s="14"/>
      <c r="J7" s="14"/>
      <c r="K7" s="15"/>
    </row>
    <row r="8" spans="2:11" ht="40.5" customHeight="1" x14ac:dyDescent="0.3">
      <c r="B8" s="70" t="s">
        <v>14</v>
      </c>
      <c r="C8" s="71"/>
      <c r="D8" s="9"/>
      <c r="E8" s="9"/>
      <c r="F8" s="8"/>
      <c r="G8" s="8"/>
      <c r="H8" s="8"/>
      <c r="I8" s="8"/>
      <c r="J8" s="8"/>
      <c r="K8" s="8"/>
    </row>
    <row r="9" spans="2:11" ht="18.75" x14ac:dyDescent="0.3">
      <c r="B9" s="58" t="s">
        <v>15</v>
      </c>
      <c r="C9" s="59"/>
      <c r="D9" s="9"/>
      <c r="E9" s="9"/>
      <c r="F9" s="17"/>
      <c r="G9" s="17"/>
      <c r="H9" s="8"/>
      <c r="I9" s="8"/>
      <c r="J9" s="8"/>
      <c r="K9" s="8"/>
    </row>
    <row r="10" spans="2:11" x14ac:dyDescent="0.25"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2:11" x14ac:dyDescent="0.25">
      <c r="B11" s="77" t="s">
        <v>23</v>
      </c>
      <c r="C11" s="77" t="s">
        <v>17</v>
      </c>
      <c r="D11" s="77" t="s">
        <v>24</v>
      </c>
      <c r="E11" s="78"/>
      <c r="F11" s="78"/>
      <c r="G11" s="78"/>
      <c r="H11" s="78"/>
      <c r="I11" s="78"/>
      <c r="J11" s="7"/>
      <c r="K11" s="7"/>
    </row>
    <row r="12" spans="2:11" x14ac:dyDescent="0.25">
      <c r="B12" s="78"/>
      <c r="C12" s="78"/>
      <c r="D12" s="77">
        <v>1</v>
      </c>
      <c r="E12" s="78"/>
      <c r="F12" s="77">
        <v>2</v>
      </c>
      <c r="G12" s="78"/>
      <c r="H12" s="77">
        <v>3</v>
      </c>
      <c r="I12" s="78"/>
      <c r="J12" s="75" t="s">
        <v>25</v>
      </c>
      <c r="K12" s="76"/>
    </row>
    <row r="13" spans="2:11" x14ac:dyDescent="0.25">
      <c r="B13" s="78"/>
      <c r="C13" s="78"/>
      <c r="D13" s="77" t="s">
        <v>26</v>
      </c>
      <c r="E13" s="78"/>
      <c r="F13" s="77" t="s">
        <v>27</v>
      </c>
      <c r="G13" s="78"/>
      <c r="H13" s="81" t="s">
        <v>77</v>
      </c>
      <c r="I13" s="82"/>
      <c r="J13" s="75" t="s">
        <v>25</v>
      </c>
      <c r="K13" s="76"/>
    </row>
    <row r="14" spans="2:11" ht="45" x14ac:dyDescent="0.25">
      <c r="B14" s="78"/>
      <c r="C14" s="78"/>
      <c r="D14" s="3" t="s">
        <v>28</v>
      </c>
      <c r="E14" s="3" t="s">
        <v>29</v>
      </c>
      <c r="F14" s="3" t="s">
        <v>28</v>
      </c>
      <c r="G14" s="3" t="s">
        <v>29</v>
      </c>
      <c r="H14" s="3" t="s">
        <v>28</v>
      </c>
      <c r="I14" s="3" t="s">
        <v>29</v>
      </c>
      <c r="J14" s="3" t="str">
        <f>H14</f>
        <v>Величина свободной мощности</v>
      </c>
      <c r="K14" s="3" t="str">
        <f>I14</f>
        <v>Лимитирующий участок</v>
      </c>
    </row>
    <row r="15" spans="2:11" x14ac:dyDescent="0.25">
      <c r="B15" s="3">
        <v>1</v>
      </c>
      <c r="C15" s="3" t="s">
        <v>30</v>
      </c>
      <c r="D15" s="3"/>
      <c r="E15" s="3"/>
      <c r="F15" s="3"/>
      <c r="G15" s="3"/>
      <c r="H15" s="3"/>
      <c r="I15" s="3"/>
      <c r="J15" s="7"/>
      <c r="K15" s="7"/>
    </row>
    <row r="16" spans="2:11" x14ac:dyDescent="0.25">
      <c r="B16" s="3">
        <v>2</v>
      </c>
      <c r="C16" s="3" t="s">
        <v>31</v>
      </c>
      <c r="D16" s="3"/>
      <c r="E16" s="3"/>
      <c r="F16" s="3"/>
      <c r="G16" s="3"/>
      <c r="H16" s="3"/>
      <c r="I16" s="3"/>
      <c r="J16" s="7"/>
      <c r="K16" s="7"/>
    </row>
    <row r="17" spans="2:11" x14ac:dyDescent="0.25">
      <c r="B17" s="3">
        <v>3</v>
      </c>
      <c r="C17" s="3" t="s">
        <v>32</v>
      </c>
      <c r="D17" s="3"/>
      <c r="E17" s="3"/>
      <c r="F17" s="3"/>
      <c r="G17" s="3"/>
      <c r="H17" s="3"/>
      <c r="I17" s="3"/>
      <c r="J17" s="7"/>
      <c r="K17" s="7"/>
    </row>
    <row r="18" spans="2:11" x14ac:dyDescent="0.25">
      <c r="B18" s="18" t="s">
        <v>25</v>
      </c>
      <c r="C18" s="3" t="s">
        <v>25</v>
      </c>
      <c r="D18" s="18"/>
      <c r="E18" s="18"/>
      <c r="F18" s="18"/>
      <c r="G18" s="18"/>
      <c r="H18" s="18"/>
      <c r="I18" s="18"/>
      <c r="J18" s="4"/>
      <c r="K18" s="4"/>
    </row>
    <row r="20" spans="2:11" x14ac:dyDescent="0.25">
      <c r="K20" s="36"/>
    </row>
    <row r="22" spans="2:11" ht="15" customHeight="1" x14ac:dyDescent="0.25"/>
  </sheetData>
  <mergeCells count="17">
    <mergeCell ref="J12:K12"/>
    <mergeCell ref="J13:K13"/>
    <mergeCell ref="B11:B14"/>
    <mergeCell ref="E7:F7"/>
    <mergeCell ref="D12:E12"/>
    <mergeCell ref="D13:E13"/>
    <mergeCell ref="F12:G12"/>
    <mergeCell ref="F13:G13"/>
    <mergeCell ref="D11:I11"/>
    <mergeCell ref="C11:C14"/>
    <mergeCell ref="H12:I12"/>
    <mergeCell ref="H13:I13"/>
    <mergeCell ref="B4:K4"/>
    <mergeCell ref="B6:K6"/>
    <mergeCell ref="B8:C8"/>
    <mergeCell ref="B9:C9"/>
    <mergeCell ref="G5:J5"/>
  </mergeCells>
  <pageMargins left="0.7" right="0.7" top="0.75" bottom="0.75" header="0.3" footer="0.3"/>
  <pageSetup paperSize="9" scale="7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24"/>
  <sheetViews>
    <sheetView workbookViewId="0">
      <selection activeCell="G11" sqref="G11"/>
    </sheetView>
  </sheetViews>
  <sheetFormatPr defaultRowHeight="15" x14ac:dyDescent="0.25"/>
  <cols>
    <col min="2" max="2" width="16.85546875" customWidth="1"/>
    <col min="3" max="3" width="24.28515625" customWidth="1"/>
    <col min="4" max="4" width="23.28515625" customWidth="1"/>
    <col min="5" max="5" width="22.28515625" customWidth="1"/>
    <col min="6" max="6" width="26.28515625" customWidth="1"/>
    <col min="7" max="7" width="25.42578125" customWidth="1"/>
    <col min="8" max="8" width="24.28515625" customWidth="1"/>
    <col min="9" max="9" width="15" customWidth="1"/>
  </cols>
  <sheetData>
    <row r="1" spans="2:15" x14ac:dyDescent="0.25">
      <c r="G1" s="32" t="s">
        <v>94</v>
      </c>
      <c r="I1" s="32"/>
    </row>
    <row r="2" spans="2:15" x14ac:dyDescent="0.25">
      <c r="I2" s="33"/>
    </row>
    <row r="3" spans="2:15" ht="45" customHeight="1" x14ac:dyDescent="0.25">
      <c r="B3" s="47" t="s">
        <v>39</v>
      </c>
      <c r="C3" s="86"/>
      <c r="D3" s="86"/>
      <c r="E3" s="86"/>
      <c r="F3" s="86"/>
      <c r="G3" s="87"/>
      <c r="I3" s="32"/>
    </row>
    <row r="4" spans="2:15" ht="18.75" x14ac:dyDescent="0.3">
      <c r="B4" s="23"/>
      <c r="C4" s="24"/>
      <c r="D4" s="24"/>
      <c r="E4" s="50" t="s">
        <v>40</v>
      </c>
      <c r="F4" s="51"/>
      <c r="G4" s="88"/>
      <c r="I4" s="32"/>
    </row>
    <row r="5" spans="2:15" ht="18.75" x14ac:dyDescent="0.3">
      <c r="B5" s="52" t="s">
        <v>41</v>
      </c>
      <c r="C5" s="89"/>
      <c r="D5" s="89"/>
      <c r="E5" s="89"/>
      <c r="F5" s="89"/>
      <c r="G5" s="90"/>
      <c r="I5" s="32"/>
    </row>
    <row r="6" spans="2:15" ht="18.75" x14ac:dyDescent="0.3">
      <c r="B6" s="91" t="s">
        <v>42</v>
      </c>
      <c r="C6" s="92"/>
      <c r="D6" s="92"/>
      <c r="E6" s="25"/>
      <c r="F6" s="25"/>
      <c r="G6" s="26"/>
    </row>
    <row r="7" spans="2:15" ht="18.75" x14ac:dyDescent="0.3">
      <c r="B7" s="93" t="s">
        <v>43</v>
      </c>
      <c r="C7" s="57"/>
      <c r="D7" s="21"/>
      <c r="E7" s="21"/>
      <c r="F7" s="21"/>
      <c r="G7" s="21"/>
    </row>
    <row r="8" spans="2:15" ht="15" customHeight="1" x14ac:dyDescent="0.3">
      <c r="B8" s="22" t="s">
        <v>15</v>
      </c>
      <c r="C8" s="21"/>
      <c r="D8" s="21"/>
      <c r="E8" s="21"/>
      <c r="F8" s="21"/>
      <c r="G8" s="21"/>
    </row>
    <row r="9" spans="2:15" ht="18.75" x14ac:dyDescent="0.3">
      <c r="B9" s="21"/>
      <c r="C9" s="21"/>
      <c r="D9" s="21"/>
      <c r="E9" s="21"/>
      <c r="F9" s="21"/>
      <c r="G9" s="21"/>
    </row>
    <row r="10" spans="2:15" s="1" customFormat="1" x14ac:dyDescent="0.25">
      <c r="B10" s="5"/>
      <c r="C10" s="5"/>
      <c r="D10" s="60"/>
      <c r="E10" s="60"/>
      <c r="F10" s="5"/>
      <c r="G10" s="5"/>
      <c r="J10" s="2"/>
      <c r="K10" s="2"/>
      <c r="L10" s="2"/>
      <c r="M10" s="2"/>
      <c r="N10" s="2"/>
      <c r="O10" s="2"/>
    </row>
    <row r="11" spans="2:15" ht="60" x14ac:dyDescent="0.25">
      <c r="B11" s="35" t="s">
        <v>33</v>
      </c>
      <c r="C11" s="35" t="s">
        <v>34</v>
      </c>
      <c r="D11" s="35" t="s">
        <v>35</v>
      </c>
      <c r="E11" s="35" t="s">
        <v>36</v>
      </c>
      <c r="F11" s="35" t="s">
        <v>37</v>
      </c>
      <c r="G11" s="35" t="s">
        <v>78</v>
      </c>
      <c r="J11" s="5"/>
      <c r="K11" s="5"/>
      <c r="L11" s="5"/>
      <c r="M11" s="5"/>
      <c r="N11" s="5"/>
      <c r="O11" s="5"/>
    </row>
    <row r="12" spans="2:15" x14ac:dyDescent="0.25"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J12" s="5"/>
      <c r="K12" s="5"/>
      <c r="L12" s="5"/>
      <c r="M12" s="5"/>
      <c r="N12" s="5"/>
      <c r="O12" s="5"/>
    </row>
    <row r="13" spans="2:15" x14ac:dyDescent="0.25">
      <c r="B13" s="34"/>
      <c r="C13" s="34"/>
      <c r="D13" s="7"/>
      <c r="E13" s="7"/>
      <c r="F13" s="7"/>
      <c r="G13" s="7"/>
      <c r="J13" s="5"/>
      <c r="K13" s="5"/>
      <c r="L13" s="5"/>
      <c r="M13" s="5"/>
      <c r="N13" s="5"/>
      <c r="O13" s="5"/>
    </row>
    <row r="14" spans="2:15" x14ac:dyDescent="0.25">
      <c r="B14" s="34" t="s">
        <v>38</v>
      </c>
      <c r="C14" s="19"/>
      <c r="D14" s="20"/>
      <c r="E14" s="7"/>
      <c r="F14" s="7"/>
      <c r="G14" s="7"/>
      <c r="H14" s="5"/>
      <c r="I14" s="5"/>
      <c r="J14" s="5"/>
      <c r="K14" s="5"/>
      <c r="L14" s="5"/>
      <c r="M14" s="5"/>
      <c r="N14" s="5"/>
      <c r="O14" s="5"/>
    </row>
    <row r="15" spans="2:15" x14ac:dyDescent="0.2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2:15" x14ac:dyDescent="0.25">
      <c r="I16" s="32" t="s">
        <v>84</v>
      </c>
      <c r="J16" s="5"/>
      <c r="K16" s="5"/>
      <c r="L16" s="5"/>
      <c r="M16" s="5"/>
      <c r="N16" s="5"/>
      <c r="O16" s="5"/>
    </row>
    <row r="17" spans="2:15" x14ac:dyDescent="0.25">
      <c r="J17" s="5"/>
      <c r="K17" s="5"/>
      <c r="L17" s="5"/>
      <c r="M17" s="5"/>
      <c r="N17" s="5"/>
      <c r="O17" s="5"/>
    </row>
    <row r="18" spans="2:15" ht="18.75" x14ac:dyDescent="0.25">
      <c r="B18" s="83" t="s">
        <v>52</v>
      </c>
      <c r="C18" s="84"/>
      <c r="D18" s="84"/>
      <c r="E18" s="84"/>
      <c r="F18" s="84"/>
      <c r="G18" s="84"/>
      <c r="H18" s="84"/>
      <c r="I18" s="85"/>
      <c r="J18" s="5"/>
      <c r="K18" s="5"/>
      <c r="L18" s="5"/>
      <c r="M18" s="5"/>
      <c r="N18" s="5"/>
      <c r="O18" s="5"/>
    </row>
    <row r="19" spans="2:15" x14ac:dyDescent="0.25">
      <c r="J19" s="5"/>
      <c r="K19" s="5"/>
      <c r="L19" s="5"/>
      <c r="M19" s="5"/>
      <c r="N19" s="5"/>
      <c r="O19" s="5"/>
    </row>
    <row r="20" spans="2:15" ht="60" x14ac:dyDescent="0.25">
      <c r="B20" s="3" t="s">
        <v>44</v>
      </c>
      <c r="C20" s="3" t="s">
        <v>45</v>
      </c>
      <c r="D20" s="3" t="s">
        <v>46</v>
      </c>
      <c r="E20" s="3" t="s">
        <v>47</v>
      </c>
      <c r="F20" s="3" t="s">
        <v>48</v>
      </c>
      <c r="G20" s="3" t="s">
        <v>49</v>
      </c>
      <c r="H20" s="3" t="s">
        <v>50</v>
      </c>
      <c r="I20" s="3" t="s">
        <v>51</v>
      </c>
      <c r="J20" s="5"/>
      <c r="K20" s="5"/>
      <c r="L20" s="5"/>
      <c r="M20" s="5"/>
      <c r="N20" s="5"/>
      <c r="O20" s="5"/>
    </row>
    <row r="21" spans="2:15" x14ac:dyDescent="0.25">
      <c r="B21" s="27">
        <v>1</v>
      </c>
      <c r="C21" s="27">
        <v>2</v>
      </c>
      <c r="D21" s="27">
        <v>3</v>
      </c>
      <c r="E21" s="27">
        <v>4</v>
      </c>
      <c r="F21" s="27">
        <v>5</v>
      </c>
      <c r="G21" s="27">
        <v>6</v>
      </c>
      <c r="H21" s="27">
        <v>7</v>
      </c>
      <c r="I21" s="27">
        <v>8</v>
      </c>
      <c r="J21" s="5"/>
      <c r="K21" s="5"/>
      <c r="L21" s="5"/>
      <c r="M21" s="5"/>
      <c r="N21" s="5"/>
      <c r="O21" s="5"/>
    </row>
    <row r="22" spans="2:15" x14ac:dyDescent="0.25">
      <c r="B22" s="7"/>
      <c r="C22" s="7"/>
      <c r="D22" s="7"/>
      <c r="E22" s="7"/>
      <c r="F22" s="7"/>
      <c r="G22" s="7"/>
      <c r="H22" s="7"/>
      <c r="I22" s="7"/>
      <c r="J22" s="5"/>
      <c r="K22" s="5"/>
      <c r="L22" s="5"/>
      <c r="M22" s="5"/>
      <c r="N22" s="5"/>
      <c r="O22" s="5"/>
    </row>
    <row r="23" spans="2:15" x14ac:dyDescent="0.25">
      <c r="B23" s="7"/>
      <c r="C23" s="7"/>
      <c r="D23" s="7"/>
      <c r="E23" s="7"/>
      <c r="F23" s="7"/>
      <c r="G23" s="7"/>
      <c r="H23" s="7"/>
      <c r="I23" s="7"/>
      <c r="J23" s="5"/>
      <c r="K23" s="5"/>
      <c r="L23" s="5"/>
      <c r="M23" s="5"/>
      <c r="N23" s="5"/>
      <c r="O23" s="5"/>
    </row>
    <row r="24" spans="2:15" x14ac:dyDescent="0.25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</row>
  </sheetData>
  <mergeCells count="7">
    <mergeCell ref="B18:I18"/>
    <mergeCell ref="B3:G3"/>
    <mergeCell ref="E4:G4"/>
    <mergeCell ref="B5:G5"/>
    <mergeCell ref="B6:D6"/>
    <mergeCell ref="B7:C7"/>
    <mergeCell ref="D10:E10"/>
  </mergeCells>
  <pageMargins left="0.25" right="0.25" top="0.75" bottom="0.75" header="0.3" footer="0.3"/>
  <pageSetup paperSize="9" scale="7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31"/>
  <sheetViews>
    <sheetView workbookViewId="0">
      <selection activeCell="H2" sqref="H2"/>
    </sheetView>
  </sheetViews>
  <sheetFormatPr defaultRowHeight="15" x14ac:dyDescent="0.25"/>
  <cols>
    <col min="2" max="2" width="15.140625" customWidth="1"/>
    <col min="3" max="3" width="16.28515625" customWidth="1"/>
    <col min="4" max="4" width="16.42578125" customWidth="1"/>
    <col min="5" max="5" width="16.7109375" customWidth="1"/>
    <col min="6" max="6" width="27.140625" customWidth="1"/>
    <col min="7" max="7" width="29.28515625" customWidth="1"/>
    <col min="8" max="8" width="22.7109375" customWidth="1"/>
  </cols>
  <sheetData>
    <row r="1" spans="2:8" x14ac:dyDescent="0.25">
      <c r="H1" s="32"/>
    </row>
    <row r="2" spans="2:8" x14ac:dyDescent="0.25">
      <c r="H2" s="32" t="s">
        <v>85</v>
      </c>
    </row>
    <row r="3" spans="2:8" x14ac:dyDescent="0.25">
      <c r="B3" s="37"/>
      <c r="F3" s="5"/>
      <c r="H3" s="32"/>
    </row>
    <row r="4" spans="2:8" ht="39.75" customHeight="1" x14ac:dyDescent="0.25">
      <c r="B4" s="47" t="s">
        <v>57</v>
      </c>
      <c r="C4" s="48"/>
      <c r="D4" s="48"/>
      <c r="E4" s="48"/>
      <c r="F4" s="48"/>
      <c r="G4" s="48"/>
      <c r="H4" s="49"/>
    </row>
    <row r="5" spans="2:8" ht="18" x14ac:dyDescent="0.25">
      <c r="B5" s="94" t="s">
        <v>58</v>
      </c>
      <c r="C5" s="95"/>
      <c r="D5" s="95"/>
      <c r="E5" s="95"/>
      <c r="F5" s="95"/>
      <c r="G5" s="95"/>
      <c r="H5" s="96"/>
    </row>
    <row r="6" spans="2:8" ht="18.75" x14ac:dyDescent="0.3">
      <c r="B6" s="52" t="s">
        <v>59</v>
      </c>
      <c r="C6" s="53"/>
      <c r="D6" s="53"/>
      <c r="E6" s="53"/>
      <c r="F6" s="53"/>
      <c r="G6" s="53"/>
      <c r="H6" s="54"/>
    </row>
    <row r="7" spans="2:8" ht="18" x14ac:dyDescent="0.25">
      <c r="B7" s="91" t="s">
        <v>62</v>
      </c>
      <c r="C7" s="92"/>
      <c r="D7" s="29"/>
      <c r="E7" s="29"/>
      <c r="F7" s="29"/>
      <c r="G7" s="29"/>
      <c r="H7" s="30"/>
    </row>
    <row r="8" spans="2:8" ht="39" customHeight="1" x14ac:dyDescent="0.25">
      <c r="B8" s="99" t="s">
        <v>60</v>
      </c>
      <c r="C8" s="57"/>
      <c r="D8" s="28"/>
      <c r="E8" s="28"/>
      <c r="F8" s="28"/>
      <c r="G8" s="28"/>
      <c r="H8" s="28"/>
    </row>
    <row r="9" spans="2:8" ht="18" x14ac:dyDescent="0.25">
      <c r="B9" s="97" t="s">
        <v>61</v>
      </c>
      <c r="C9" s="98"/>
      <c r="D9" s="5"/>
      <c r="E9" s="5"/>
      <c r="F9" s="5"/>
      <c r="G9" s="5"/>
      <c r="H9" s="5"/>
    </row>
    <row r="11" spans="2:8" ht="60" x14ac:dyDescent="0.25">
      <c r="B11" s="3" t="s">
        <v>53</v>
      </c>
      <c r="C11" s="3" t="s">
        <v>79</v>
      </c>
      <c r="D11" s="3" t="s">
        <v>54</v>
      </c>
      <c r="E11" s="3" t="s">
        <v>55</v>
      </c>
      <c r="F11" s="3" t="s">
        <v>80</v>
      </c>
      <c r="G11" s="3" t="s">
        <v>81</v>
      </c>
      <c r="H11" s="3" t="s">
        <v>82</v>
      </c>
    </row>
    <row r="12" spans="2:8" x14ac:dyDescent="0.25">
      <c r="B12" s="27">
        <v>1</v>
      </c>
      <c r="C12" s="27">
        <v>2</v>
      </c>
      <c r="D12" s="27">
        <v>3</v>
      </c>
      <c r="E12" s="27">
        <v>4</v>
      </c>
      <c r="F12" s="27">
        <v>5</v>
      </c>
      <c r="G12" s="27">
        <v>6</v>
      </c>
      <c r="H12" s="27">
        <v>7</v>
      </c>
    </row>
    <row r="13" spans="2:8" x14ac:dyDescent="0.25">
      <c r="B13" s="7"/>
      <c r="C13" s="7"/>
      <c r="D13" s="7"/>
      <c r="E13" s="7"/>
      <c r="F13" s="7"/>
      <c r="G13" s="7"/>
      <c r="H13" s="7"/>
    </row>
    <row r="14" spans="2:8" x14ac:dyDescent="0.25">
      <c r="B14" s="27" t="s">
        <v>56</v>
      </c>
      <c r="C14" s="20"/>
      <c r="D14" s="20"/>
      <c r="E14" s="20"/>
      <c r="F14" s="7"/>
      <c r="G14" s="7"/>
      <c r="H14" s="7"/>
    </row>
    <row r="15" spans="2:8" s="2" customFormat="1" x14ac:dyDescent="0.25"/>
    <row r="19" spans="2:8" x14ac:dyDescent="0.25">
      <c r="B19" s="5"/>
      <c r="C19" s="5"/>
      <c r="D19" s="5"/>
      <c r="E19" s="5"/>
      <c r="F19" s="5"/>
      <c r="G19" s="5"/>
      <c r="H19" s="5"/>
    </row>
    <row r="31" spans="2:8" x14ac:dyDescent="0.25">
      <c r="B31" s="5"/>
      <c r="C31" s="5"/>
      <c r="D31" s="5"/>
      <c r="E31" s="5"/>
      <c r="F31" s="5"/>
      <c r="G31" s="5"/>
      <c r="H31" s="5"/>
    </row>
  </sheetData>
  <mergeCells count="6">
    <mergeCell ref="B4:H4"/>
    <mergeCell ref="B5:H5"/>
    <mergeCell ref="B6:H6"/>
    <mergeCell ref="B9:C9"/>
    <mergeCell ref="B7:C7"/>
    <mergeCell ref="B8:C8"/>
  </mergeCells>
  <pageMargins left="0.25" right="0.25" top="0.75" bottom="0.75" header="0.3" footer="0.3"/>
  <pageSetup paperSize="9" scale="93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197"/>
  <sheetViews>
    <sheetView tabSelected="1" zoomScale="85" zoomScaleNormal="85" workbookViewId="0">
      <selection activeCell="B4" sqref="B4:D5"/>
    </sheetView>
  </sheetViews>
  <sheetFormatPr defaultRowHeight="15" x14ac:dyDescent="0.25"/>
  <cols>
    <col min="2" max="2" width="52.5703125" customWidth="1"/>
    <col min="3" max="3" width="36.5703125" customWidth="1"/>
    <col min="4" max="4" width="38.140625" customWidth="1"/>
  </cols>
  <sheetData>
    <row r="1" spans="2:4" x14ac:dyDescent="0.25">
      <c r="D1" s="32"/>
    </row>
    <row r="2" spans="2:4" x14ac:dyDescent="0.25">
      <c r="D2" s="32" t="s">
        <v>86</v>
      </c>
    </row>
    <row r="3" spans="2:4" x14ac:dyDescent="0.25">
      <c r="C3" s="5"/>
      <c r="D3" s="32"/>
    </row>
    <row r="4" spans="2:4" ht="18.75" customHeight="1" x14ac:dyDescent="0.25">
      <c r="B4" s="100" t="s">
        <v>107</v>
      </c>
      <c r="C4" s="101"/>
      <c r="D4" s="102"/>
    </row>
    <row r="5" spans="2:4" ht="42.75" customHeight="1" x14ac:dyDescent="0.25">
      <c r="B5" s="103"/>
      <c r="C5" s="104"/>
      <c r="D5" s="105"/>
    </row>
    <row r="6" spans="2:4" ht="18" x14ac:dyDescent="0.25">
      <c r="B6" s="38"/>
      <c r="C6" s="38"/>
      <c r="D6" s="38"/>
    </row>
    <row r="7" spans="2:4" ht="28.5" x14ac:dyDescent="0.35">
      <c r="B7" s="44" t="s">
        <v>96</v>
      </c>
      <c r="C7" s="38"/>
      <c r="D7" s="38"/>
    </row>
    <row r="9" spans="2:4" ht="45" x14ac:dyDescent="0.25">
      <c r="B9" s="3" t="s">
        <v>63</v>
      </c>
      <c r="C9" s="3" t="s">
        <v>65</v>
      </c>
      <c r="D9" s="3" t="s">
        <v>64</v>
      </c>
    </row>
    <row r="10" spans="2:4" ht="57.75" customHeight="1" x14ac:dyDescent="0.25">
      <c r="B10" s="27">
        <v>1</v>
      </c>
      <c r="C10" s="27">
        <v>2</v>
      </c>
      <c r="D10" s="27">
        <v>3</v>
      </c>
    </row>
    <row r="11" spans="2:4" x14ac:dyDescent="0.25">
      <c r="B11" s="31" t="s">
        <v>66</v>
      </c>
      <c r="C11" s="7"/>
      <c r="D11" s="7"/>
    </row>
    <row r="12" spans="2:4" x14ac:dyDescent="0.25">
      <c r="B12" s="31" t="s">
        <v>67</v>
      </c>
      <c r="C12" s="7">
        <v>5.58</v>
      </c>
      <c r="D12" s="7"/>
    </row>
    <row r="13" spans="2:4" s="1" customFormat="1" x14ac:dyDescent="0.25">
      <c r="B13" s="31" t="s">
        <v>68</v>
      </c>
      <c r="C13" s="7">
        <v>0</v>
      </c>
      <c r="D13" s="7"/>
    </row>
    <row r="14" spans="2:4" x14ac:dyDescent="0.25">
      <c r="B14" s="31" t="s">
        <v>69</v>
      </c>
      <c r="C14" s="7">
        <v>190.25434800000002</v>
      </c>
      <c r="D14" s="7"/>
    </row>
    <row r="15" spans="2:4" x14ac:dyDescent="0.25">
      <c r="B15" s="31" t="s">
        <v>70</v>
      </c>
      <c r="C15" s="7">
        <v>99.10961700000027</v>
      </c>
      <c r="D15" s="7"/>
    </row>
    <row r="16" spans="2:4" x14ac:dyDescent="0.25">
      <c r="B16" s="31" t="s">
        <v>71</v>
      </c>
      <c r="C16" s="7">
        <v>42.02971500000011</v>
      </c>
      <c r="D16" s="7"/>
    </row>
    <row r="17" spans="2:4" x14ac:dyDescent="0.25">
      <c r="B17" s="31" t="s">
        <v>72</v>
      </c>
      <c r="C17" s="7">
        <v>19.746870000000111</v>
      </c>
      <c r="D17" s="7"/>
    </row>
    <row r="18" spans="2:4" x14ac:dyDescent="0.25">
      <c r="B18" s="31" t="s">
        <v>73</v>
      </c>
      <c r="C18" s="7">
        <v>20.366084000000168</v>
      </c>
      <c r="D18" s="7"/>
    </row>
    <row r="19" spans="2:4" x14ac:dyDescent="0.25">
      <c r="B19" s="31" t="s">
        <v>74</v>
      </c>
      <c r="C19" s="7">
        <v>412.44491799999992</v>
      </c>
      <c r="D19" s="7"/>
    </row>
    <row r="20" spans="2:4" x14ac:dyDescent="0.25">
      <c r="B20" s="31" t="s">
        <v>75</v>
      </c>
      <c r="C20" s="7">
        <v>8103.451</v>
      </c>
      <c r="D20" s="7"/>
    </row>
    <row r="21" spans="2:4" x14ac:dyDescent="0.25">
      <c r="B21" s="31" t="s">
        <v>38</v>
      </c>
      <c r="C21" s="7">
        <f>SUM(C12:C20)</f>
        <v>8892.9825520000013</v>
      </c>
      <c r="D21" s="7"/>
    </row>
    <row r="23" spans="2:4" ht="28.5" x14ac:dyDescent="0.35">
      <c r="B23" s="44" t="s">
        <v>95</v>
      </c>
      <c r="C23" s="38"/>
      <c r="D23" s="38"/>
    </row>
    <row r="24" spans="2:4" x14ac:dyDescent="0.25">
      <c r="B24" s="39"/>
      <c r="C24" s="39"/>
      <c r="D24" s="39"/>
    </row>
    <row r="25" spans="2:4" ht="45" x14ac:dyDescent="0.25">
      <c r="B25" s="40" t="s">
        <v>63</v>
      </c>
      <c r="C25" s="40" t="s">
        <v>65</v>
      </c>
      <c r="D25" s="40" t="s">
        <v>64</v>
      </c>
    </row>
    <row r="26" spans="2:4" x14ac:dyDescent="0.25">
      <c r="B26" s="42">
        <v>1</v>
      </c>
      <c r="C26" s="42">
        <v>2</v>
      </c>
      <c r="D26" s="42">
        <v>3</v>
      </c>
    </row>
    <row r="27" spans="2:4" x14ac:dyDescent="0.25">
      <c r="B27" s="43" t="s">
        <v>66</v>
      </c>
      <c r="C27" s="41"/>
      <c r="D27" s="41"/>
    </row>
    <row r="28" spans="2:4" x14ac:dyDescent="0.25">
      <c r="B28" s="43" t="s">
        <v>67</v>
      </c>
      <c r="C28" s="41">
        <v>45.015999999999998</v>
      </c>
      <c r="D28" s="41"/>
    </row>
    <row r="29" spans="2:4" x14ac:dyDescent="0.25">
      <c r="B29" s="43" t="s">
        <v>68</v>
      </c>
      <c r="C29" s="41">
        <v>0</v>
      </c>
      <c r="D29" s="41"/>
    </row>
    <row r="30" spans="2:4" x14ac:dyDescent="0.25">
      <c r="B30" s="43" t="s">
        <v>69</v>
      </c>
      <c r="C30" s="41">
        <v>139.03089000000014</v>
      </c>
      <c r="D30" s="41"/>
    </row>
    <row r="31" spans="2:4" x14ac:dyDescent="0.25">
      <c r="B31" s="43" t="s">
        <v>70</v>
      </c>
      <c r="C31" s="41">
        <v>98.013564999999986</v>
      </c>
      <c r="D31" s="41"/>
    </row>
    <row r="32" spans="2:4" x14ac:dyDescent="0.25">
      <c r="B32" s="43" t="s">
        <v>71</v>
      </c>
      <c r="C32" s="41">
        <v>30.883342999999979</v>
      </c>
      <c r="D32" s="41"/>
    </row>
    <row r="33" spans="2:4" x14ac:dyDescent="0.25">
      <c r="B33" s="43" t="s">
        <v>72</v>
      </c>
      <c r="C33" s="41">
        <v>22.938880000000356</v>
      </c>
      <c r="D33" s="41"/>
    </row>
    <row r="34" spans="2:4" x14ac:dyDescent="0.25">
      <c r="B34" s="43" t="s">
        <v>73</v>
      </c>
      <c r="C34" s="41">
        <v>9.7818730000001626</v>
      </c>
      <c r="D34" s="41"/>
    </row>
    <row r="35" spans="2:4" x14ac:dyDescent="0.25">
      <c r="B35" s="43" t="s">
        <v>74</v>
      </c>
      <c r="C35" s="41">
        <v>375.16637799999984</v>
      </c>
      <c r="D35" s="41"/>
    </row>
    <row r="36" spans="2:4" x14ac:dyDescent="0.25">
      <c r="B36" s="43" t="s">
        <v>75</v>
      </c>
      <c r="C36" s="41">
        <v>8520.4500000000007</v>
      </c>
      <c r="D36" s="41"/>
    </row>
    <row r="37" spans="2:4" x14ac:dyDescent="0.25">
      <c r="B37" s="43" t="s">
        <v>38</v>
      </c>
      <c r="C37" s="41">
        <f>SUM(C28:C36)</f>
        <v>9241.2809290000005</v>
      </c>
      <c r="D37" s="41"/>
    </row>
    <row r="39" spans="2:4" ht="28.5" x14ac:dyDescent="0.35">
      <c r="B39" s="44" t="s">
        <v>97</v>
      </c>
      <c r="C39" s="38"/>
      <c r="D39" s="38"/>
    </row>
    <row r="40" spans="2:4" x14ac:dyDescent="0.25">
      <c r="B40" s="39"/>
      <c r="C40" s="39"/>
      <c r="D40" s="39"/>
    </row>
    <row r="41" spans="2:4" ht="45" x14ac:dyDescent="0.25">
      <c r="B41" s="40" t="s">
        <v>63</v>
      </c>
      <c r="C41" s="40" t="s">
        <v>65</v>
      </c>
      <c r="D41" s="40" t="s">
        <v>64</v>
      </c>
    </row>
    <row r="42" spans="2:4" x14ac:dyDescent="0.25">
      <c r="B42" s="42">
        <v>1</v>
      </c>
      <c r="C42" s="42">
        <v>2</v>
      </c>
      <c r="D42" s="42">
        <v>3</v>
      </c>
    </row>
    <row r="43" spans="2:4" x14ac:dyDescent="0.25">
      <c r="B43" s="43" t="s">
        <v>66</v>
      </c>
      <c r="C43" s="41"/>
      <c r="D43" s="41"/>
    </row>
    <row r="44" spans="2:4" x14ac:dyDescent="0.25">
      <c r="B44" s="43" t="s">
        <v>67</v>
      </c>
      <c r="C44" s="4">
        <v>45.015999999999998</v>
      </c>
      <c r="D44" s="41"/>
    </row>
    <row r="45" spans="2:4" x14ac:dyDescent="0.25">
      <c r="B45" s="43" t="s">
        <v>68</v>
      </c>
      <c r="C45" s="41">
        <v>0</v>
      </c>
      <c r="D45" s="41"/>
    </row>
    <row r="46" spans="2:4" x14ac:dyDescent="0.25">
      <c r="B46" s="43" t="s">
        <v>69</v>
      </c>
      <c r="C46" s="41">
        <v>139.03089000000014</v>
      </c>
      <c r="D46" s="41"/>
    </row>
    <row r="47" spans="2:4" x14ac:dyDescent="0.25">
      <c r="B47" s="43" t="s">
        <v>70</v>
      </c>
      <c r="C47" s="41">
        <v>103.01356500000011</v>
      </c>
      <c r="D47" s="41"/>
    </row>
    <row r="48" spans="2:4" x14ac:dyDescent="0.25">
      <c r="B48" s="43" t="s">
        <v>71</v>
      </c>
      <c r="C48" s="41">
        <v>30.89422399999998</v>
      </c>
      <c r="D48" s="41"/>
    </row>
    <row r="49" spans="2:4" x14ac:dyDescent="0.25">
      <c r="B49" s="43" t="s">
        <v>72</v>
      </c>
      <c r="C49" s="41">
        <v>22.946013000000359</v>
      </c>
      <c r="D49" s="41"/>
    </row>
    <row r="50" spans="2:4" x14ac:dyDescent="0.25">
      <c r="B50" s="43" t="s">
        <v>73</v>
      </c>
      <c r="C50" s="41">
        <v>9.7818730000001626</v>
      </c>
      <c r="D50" s="41"/>
    </row>
    <row r="51" spans="2:4" x14ac:dyDescent="0.25">
      <c r="B51" s="43" t="s">
        <v>74</v>
      </c>
      <c r="C51" s="41">
        <v>375.16637799999984</v>
      </c>
      <c r="D51" s="41"/>
    </row>
    <row r="52" spans="2:4" x14ac:dyDescent="0.25">
      <c r="B52" s="43" t="s">
        <v>75</v>
      </c>
      <c r="C52" s="41">
        <v>8472.4490000000005</v>
      </c>
      <c r="D52" s="41"/>
    </row>
    <row r="53" spans="2:4" x14ac:dyDescent="0.25">
      <c r="B53" s="43" t="s">
        <v>38</v>
      </c>
      <c r="C53" s="41">
        <f>SUM(C44:C52)</f>
        <v>9198.2979430000014</v>
      </c>
      <c r="D53" s="41"/>
    </row>
    <row r="55" spans="2:4" ht="28.5" x14ac:dyDescent="0.35">
      <c r="B55" s="44" t="s">
        <v>98</v>
      </c>
      <c r="C55" s="38"/>
      <c r="D55" s="38"/>
    </row>
    <row r="56" spans="2:4" x14ac:dyDescent="0.25">
      <c r="B56" s="39"/>
      <c r="C56" s="39"/>
      <c r="D56" s="39"/>
    </row>
    <row r="57" spans="2:4" ht="45" x14ac:dyDescent="0.25">
      <c r="B57" s="40" t="s">
        <v>63</v>
      </c>
      <c r="C57" s="40" t="s">
        <v>65</v>
      </c>
      <c r="D57" s="40" t="s">
        <v>64</v>
      </c>
    </row>
    <row r="58" spans="2:4" x14ac:dyDescent="0.25">
      <c r="B58" s="42">
        <v>1</v>
      </c>
      <c r="C58" s="42">
        <v>2</v>
      </c>
      <c r="D58" s="42">
        <v>3</v>
      </c>
    </row>
    <row r="59" spans="2:4" x14ac:dyDescent="0.25">
      <c r="B59" s="43" t="s">
        <v>66</v>
      </c>
      <c r="C59" s="41"/>
      <c r="D59" s="41"/>
    </row>
    <row r="60" spans="2:4" x14ac:dyDescent="0.25">
      <c r="B60" s="43" t="s">
        <v>67</v>
      </c>
      <c r="C60" s="41">
        <v>42.443269999999998</v>
      </c>
      <c r="D60" s="41"/>
    </row>
    <row r="61" spans="2:4" x14ac:dyDescent="0.25">
      <c r="B61" s="43" t="s">
        <v>68</v>
      </c>
      <c r="C61" s="41">
        <v>0</v>
      </c>
      <c r="D61" s="41"/>
    </row>
    <row r="62" spans="2:4" x14ac:dyDescent="0.25">
      <c r="B62" s="43" t="s">
        <v>69</v>
      </c>
      <c r="C62" s="41">
        <v>92.231785999999985</v>
      </c>
      <c r="D62" s="41"/>
    </row>
    <row r="63" spans="2:4" x14ac:dyDescent="0.25">
      <c r="B63" s="43" t="s">
        <v>70</v>
      </c>
      <c r="C63" s="41">
        <v>76.526738300000048</v>
      </c>
      <c r="D63" s="41"/>
    </row>
    <row r="64" spans="2:4" x14ac:dyDescent="0.25">
      <c r="B64" s="43" t="s">
        <v>71</v>
      </c>
      <c r="C64" s="41">
        <v>18.838789400000017</v>
      </c>
      <c r="D64" s="41"/>
    </row>
    <row r="65" spans="2:4" x14ac:dyDescent="0.25">
      <c r="B65" s="43" t="s">
        <v>72</v>
      </c>
      <c r="C65" s="41">
        <v>11.254061400000099</v>
      </c>
      <c r="D65" s="41"/>
    </row>
    <row r="66" spans="2:4" x14ac:dyDescent="0.25">
      <c r="B66" s="43" t="s">
        <v>73</v>
      </c>
      <c r="C66" s="41">
        <v>3.7268582000000969</v>
      </c>
      <c r="D66" s="41"/>
    </row>
    <row r="67" spans="2:4" x14ac:dyDescent="0.25">
      <c r="B67" s="43" t="s">
        <v>74</v>
      </c>
      <c r="C67" s="41">
        <v>147.80535519999984</v>
      </c>
      <c r="D67" s="41"/>
    </row>
    <row r="68" spans="2:4" x14ac:dyDescent="0.25">
      <c r="B68" s="43" t="s">
        <v>75</v>
      </c>
      <c r="C68" s="41">
        <v>4761.451</v>
      </c>
      <c r="D68" s="41"/>
    </row>
    <row r="69" spans="2:4" x14ac:dyDescent="0.25">
      <c r="B69" s="43" t="s">
        <v>38</v>
      </c>
      <c r="C69" s="41">
        <f>SUM(C60:C68)</f>
        <v>5154.2778584999996</v>
      </c>
      <c r="D69" s="41"/>
    </row>
    <row r="71" spans="2:4" ht="28.5" x14ac:dyDescent="0.35">
      <c r="B71" s="44" t="s">
        <v>99</v>
      </c>
      <c r="C71" s="38"/>
      <c r="D71" s="38"/>
    </row>
    <row r="72" spans="2:4" x14ac:dyDescent="0.25">
      <c r="B72" s="39"/>
      <c r="C72" s="39"/>
      <c r="D72" s="39"/>
    </row>
    <row r="73" spans="2:4" ht="45" x14ac:dyDescent="0.25">
      <c r="B73" s="40" t="s">
        <v>63</v>
      </c>
      <c r="C73" s="40" t="s">
        <v>65</v>
      </c>
      <c r="D73" s="40" t="s">
        <v>64</v>
      </c>
    </row>
    <row r="74" spans="2:4" x14ac:dyDescent="0.25">
      <c r="B74" s="42">
        <v>1</v>
      </c>
      <c r="C74" s="42">
        <v>2</v>
      </c>
      <c r="D74" s="42">
        <v>3</v>
      </c>
    </row>
    <row r="75" spans="2:4" x14ac:dyDescent="0.25">
      <c r="B75" s="43" t="s">
        <v>66</v>
      </c>
      <c r="C75" s="41"/>
      <c r="D75" s="41"/>
    </row>
    <row r="76" spans="2:4" x14ac:dyDescent="0.25">
      <c r="B76" s="43" t="s">
        <v>67</v>
      </c>
      <c r="C76" s="4">
        <v>45.017000000000003</v>
      </c>
      <c r="D76" s="41"/>
    </row>
    <row r="77" spans="2:4" x14ac:dyDescent="0.25">
      <c r="B77" s="43" t="s">
        <v>68</v>
      </c>
      <c r="C77" s="41">
        <v>0</v>
      </c>
      <c r="D77" s="41"/>
    </row>
    <row r="78" spans="2:4" x14ac:dyDescent="0.25">
      <c r="B78" s="43" t="s">
        <v>69</v>
      </c>
      <c r="C78" s="41">
        <v>38.168126000000001</v>
      </c>
      <c r="D78" s="41"/>
    </row>
    <row r="79" spans="2:4" x14ac:dyDescent="0.25">
      <c r="B79" s="43" t="s">
        <v>70</v>
      </c>
      <c r="C79" s="41">
        <v>56.137028000000072</v>
      </c>
      <c r="D79" s="41"/>
    </row>
    <row r="80" spans="2:4" x14ac:dyDescent="0.25">
      <c r="B80" s="43" t="s">
        <v>71</v>
      </c>
      <c r="C80" s="41">
        <v>13.597903999999994</v>
      </c>
      <c r="D80" s="41"/>
    </row>
    <row r="81" spans="2:4" x14ac:dyDescent="0.25">
      <c r="B81" s="43" t="s">
        <v>72</v>
      </c>
      <c r="C81" s="41">
        <v>4.1305869999999958</v>
      </c>
      <c r="D81" s="41"/>
    </row>
    <row r="82" spans="2:4" x14ac:dyDescent="0.25">
      <c r="B82" s="43" t="s">
        <v>73</v>
      </c>
      <c r="C82" s="41">
        <v>0.61724699999998411</v>
      </c>
      <c r="D82" s="41"/>
    </row>
    <row r="83" spans="2:4" x14ac:dyDescent="0.25">
      <c r="B83" s="43" t="s">
        <v>74</v>
      </c>
      <c r="C83" s="41">
        <v>48.716896000000048</v>
      </c>
      <c r="D83" s="41"/>
    </row>
    <row r="84" spans="2:4" x14ac:dyDescent="0.25">
      <c r="B84" s="43" t="s">
        <v>75</v>
      </c>
      <c r="C84" s="41">
        <v>4114.45</v>
      </c>
      <c r="D84" s="41"/>
    </row>
    <row r="85" spans="2:4" x14ac:dyDescent="0.25">
      <c r="B85" s="43" t="s">
        <v>38</v>
      </c>
      <c r="C85" s="41">
        <f>SUM(C76:C84)</f>
        <v>4320.8347880000001</v>
      </c>
      <c r="D85" s="41"/>
    </row>
    <row r="87" spans="2:4" ht="28.5" x14ac:dyDescent="0.35">
      <c r="B87" s="44" t="s">
        <v>100</v>
      </c>
      <c r="C87" s="38"/>
      <c r="D87" s="38"/>
    </row>
    <row r="88" spans="2:4" x14ac:dyDescent="0.25">
      <c r="B88" s="39"/>
      <c r="C88" s="39"/>
      <c r="D88" s="39"/>
    </row>
    <row r="89" spans="2:4" ht="45" x14ac:dyDescent="0.25">
      <c r="B89" s="40" t="s">
        <v>63</v>
      </c>
      <c r="C89" s="40" t="s">
        <v>65</v>
      </c>
      <c r="D89" s="40" t="s">
        <v>64</v>
      </c>
    </row>
    <row r="90" spans="2:4" x14ac:dyDescent="0.25">
      <c r="B90" s="42">
        <v>1</v>
      </c>
      <c r="C90" s="42">
        <v>2</v>
      </c>
      <c r="D90" s="42">
        <v>3</v>
      </c>
    </row>
    <row r="91" spans="2:4" x14ac:dyDescent="0.25">
      <c r="B91" s="43" t="s">
        <v>66</v>
      </c>
      <c r="C91" s="41"/>
      <c r="D91" s="41"/>
    </row>
    <row r="92" spans="2:4" x14ac:dyDescent="0.25">
      <c r="B92" s="43" t="s">
        <v>67</v>
      </c>
      <c r="C92" s="4">
        <v>45.015999999999998</v>
      </c>
      <c r="D92" s="41"/>
    </row>
    <row r="93" spans="2:4" x14ac:dyDescent="0.25">
      <c r="B93" s="43" t="s">
        <v>68</v>
      </c>
      <c r="C93" s="41">
        <v>0</v>
      </c>
      <c r="D93" s="41"/>
    </row>
    <row r="94" spans="2:4" x14ac:dyDescent="0.25">
      <c r="B94" s="43" t="s">
        <v>69</v>
      </c>
      <c r="C94" s="41">
        <v>47.547628999999986</v>
      </c>
      <c r="D94" s="41"/>
    </row>
    <row r="95" spans="2:4" x14ac:dyDescent="0.25">
      <c r="B95" s="43" t="s">
        <v>70</v>
      </c>
      <c r="C95" s="41">
        <v>49.208473999999988</v>
      </c>
      <c r="D95" s="41"/>
    </row>
    <row r="96" spans="2:4" x14ac:dyDescent="0.25">
      <c r="B96" s="43" t="s">
        <v>71</v>
      </c>
      <c r="C96" s="41">
        <v>10.778845</v>
      </c>
      <c r="D96" s="41"/>
    </row>
    <row r="97" spans="2:4" x14ac:dyDescent="0.25">
      <c r="B97" s="43" t="s">
        <v>72</v>
      </c>
      <c r="C97" s="41">
        <v>3.6372430000000073</v>
      </c>
      <c r="D97" s="41"/>
    </row>
    <row r="98" spans="2:4" x14ac:dyDescent="0.25">
      <c r="B98" s="43" t="s">
        <v>73</v>
      </c>
      <c r="C98" s="41">
        <v>0.45842099999999292</v>
      </c>
      <c r="D98" s="41"/>
    </row>
    <row r="99" spans="2:4" x14ac:dyDescent="0.25">
      <c r="B99" s="43" t="s">
        <v>74</v>
      </c>
      <c r="C99" s="41">
        <v>25.578221000000024</v>
      </c>
      <c r="D99" s="41"/>
    </row>
    <row r="100" spans="2:4" x14ac:dyDescent="0.25">
      <c r="B100" s="43" t="s">
        <v>75</v>
      </c>
      <c r="C100" s="41">
        <v>3802.4490000000001</v>
      </c>
      <c r="D100" s="41"/>
    </row>
    <row r="101" spans="2:4" x14ac:dyDescent="0.25">
      <c r="B101" s="43" t="s">
        <v>38</v>
      </c>
      <c r="C101" s="41">
        <f>SUM(C92:C100)</f>
        <v>3984.6738329999998</v>
      </c>
      <c r="D101" s="41"/>
    </row>
    <row r="103" spans="2:4" ht="28.5" x14ac:dyDescent="0.35">
      <c r="B103" s="44" t="s">
        <v>101</v>
      </c>
      <c r="C103" s="38"/>
      <c r="D103" s="38"/>
    </row>
    <row r="104" spans="2:4" x14ac:dyDescent="0.25">
      <c r="B104" s="39"/>
      <c r="C104" s="39"/>
      <c r="D104" s="39"/>
    </row>
    <row r="105" spans="2:4" ht="45" x14ac:dyDescent="0.25">
      <c r="B105" s="40" t="s">
        <v>63</v>
      </c>
      <c r="C105" s="40" t="s">
        <v>65</v>
      </c>
      <c r="D105" s="40" t="s">
        <v>64</v>
      </c>
    </row>
    <row r="106" spans="2:4" x14ac:dyDescent="0.25">
      <c r="B106" s="42">
        <v>1</v>
      </c>
      <c r="C106" s="42">
        <v>2</v>
      </c>
      <c r="D106" s="42">
        <v>3</v>
      </c>
    </row>
    <row r="107" spans="2:4" x14ac:dyDescent="0.25">
      <c r="B107" s="43" t="s">
        <v>66</v>
      </c>
      <c r="C107" s="41"/>
      <c r="D107" s="41"/>
    </row>
    <row r="108" spans="2:4" x14ac:dyDescent="0.25">
      <c r="B108" s="43" t="s">
        <v>67</v>
      </c>
      <c r="C108" s="41">
        <v>0</v>
      </c>
      <c r="D108" s="41"/>
    </row>
    <row r="109" spans="2:4" x14ac:dyDescent="0.25">
      <c r="B109" s="43" t="s">
        <v>68</v>
      </c>
      <c r="C109" s="41">
        <v>0</v>
      </c>
      <c r="D109" s="41"/>
    </row>
    <row r="110" spans="2:4" x14ac:dyDescent="0.25">
      <c r="B110" s="43" t="s">
        <v>69</v>
      </c>
      <c r="C110" s="41">
        <v>50.778589000000011</v>
      </c>
      <c r="D110" s="41"/>
    </row>
    <row r="111" spans="2:4" x14ac:dyDescent="0.25">
      <c r="B111" s="43" t="s">
        <v>70</v>
      </c>
      <c r="C111" s="41">
        <v>53.313280000000127</v>
      </c>
      <c r="D111" s="41"/>
    </row>
    <row r="112" spans="2:4" x14ac:dyDescent="0.25">
      <c r="B112" s="43" t="s">
        <v>71</v>
      </c>
      <c r="C112" s="41">
        <v>11.626855999999988</v>
      </c>
      <c r="D112" s="41"/>
    </row>
    <row r="113" spans="2:4" x14ac:dyDescent="0.25">
      <c r="B113" s="43" t="s">
        <v>72</v>
      </c>
      <c r="C113" s="41">
        <v>48.857220000000297</v>
      </c>
      <c r="D113" s="41"/>
    </row>
    <row r="114" spans="2:4" x14ac:dyDescent="0.25">
      <c r="B114" s="43" t="s">
        <v>73</v>
      </c>
      <c r="C114" s="41">
        <v>0.4645139999999916</v>
      </c>
      <c r="D114" s="41"/>
    </row>
    <row r="115" spans="2:4" x14ac:dyDescent="0.25">
      <c r="B115" s="43" t="s">
        <v>74</v>
      </c>
      <c r="C115" s="41">
        <v>20.511909000000024</v>
      </c>
      <c r="D115" s="41"/>
    </row>
    <row r="116" spans="2:4" x14ac:dyDescent="0.25">
      <c r="B116" s="43" t="s">
        <v>75</v>
      </c>
      <c r="C116" s="41">
        <v>3232.7840000000001</v>
      </c>
      <c r="D116" s="41"/>
    </row>
    <row r="117" spans="2:4" x14ac:dyDescent="0.25">
      <c r="B117" s="43" t="s">
        <v>38</v>
      </c>
      <c r="C117" s="41">
        <f>SUM(C108:C116)</f>
        <v>3418.3363680000007</v>
      </c>
      <c r="D117" s="41"/>
    </row>
    <row r="119" spans="2:4" ht="28.5" x14ac:dyDescent="0.35">
      <c r="B119" s="44" t="s">
        <v>102</v>
      </c>
      <c r="C119" s="38"/>
      <c r="D119" s="38"/>
    </row>
    <row r="120" spans="2:4" x14ac:dyDescent="0.25">
      <c r="B120" s="39"/>
      <c r="C120" s="39"/>
      <c r="D120" s="39"/>
    </row>
    <row r="121" spans="2:4" ht="45" x14ac:dyDescent="0.25">
      <c r="B121" s="40" t="s">
        <v>63</v>
      </c>
      <c r="C121" s="40" t="s">
        <v>65</v>
      </c>
      <c r="D121" s="40" t="s">
        <v>64</v>
      </c>
    </row>
    <row r="122" spans="2:4" x14ac:dyDescent="0.25">
      <c r="B122" s="42">
        <v>1</v>
      </c>
      <c r="C122" s="42">
        <v>2</v>
      </c>
      <c r="D122" s="42">
        <v>3</v>
      </c>
    </row>
    <row r="123" spans="2:4" x14ac:dyDescent="0.25">
      <c r="B123" s="43" t="s">
        <v>66</v>
      </c>
      <c r="C123" s="41"/>
      <c r="D123" s="41"/>
    </row>
    <row r="124" spans="2:4" x14ac:dyDescent="0.25">
      <c r="B124" s="43" t="s">
        <v>67</v>
      </c>
      <c r="C124" s="41">
        <v>45.017000000000003</v>
      </c>
      <c r="D124" s="41"/>
    </row>
    <row r="125" spans="2:4" x14ac:dyDescent="0.25">
      <c r="B125" s="43" t="s">
        <v>68</v>
      </c>
      <c r="C125" s="41">
        <v>0</v>
      </c>
      <c r="D125" s="41"/>
    </row>
    <row r="126" spans="2:4" x14ac:dyDescent="0.25">
      <c r="B126" s="43" t="s">
        <v>69</v>
      </c>
      <c r="C126" s="41">
        <v>118.46771599999997</v>
      </c>
      <c r="D126" s="41"/>
    </row>
    <row r="127" spans="2:4" x14ac:dyDescent="0.25">
      <c r="B127" s="43" t="s">
        <v>70</v>
      </c>
      <c r="C127" s="41">
        <v>57.70962200000001</v>
      </c>
      <c r="D127" s="41"/>
    </row>
    <row r="128" spans="2:4" x14ac:dyDescent="0.25">
      <c r="B128" s="43" t="s">
        <v>71</v>
      </c>
      <c r="C128" s="41">
        <v>14.280609000000027</v>
      </c>
      <c r="D128" s="41"/>
    </row>
    <row r="129" spans="2:4" x14ac:dyDescent="0.25">
      <c r="B129" s="43" t="s">
        <v>72</v>
      </c>
      <c r="C129" s="41">
        <v>3.6126200000000033</v>
      </c>
      <c r="D129" s="41"/>
    </row>
    <row r="130" spans="2:4" x14ac:dyDescent="0.25">
      <c r="B130" s="43" t="s">
        <v>73</v>
      </c>
      <c r="C130" s="41">
        <v>0.48326099999999295</v>
      </c>
      <c r="D130" s="41"/>
    </row>
    <row r="131" spans="2:4" x14ac:dyDescent="0.25">
      <c r="B131" s="43" t="s">
        <v>74</v>
      </c>
      <c r="C131" s="41">
        <v>20.700840000000021</v>
      </c>
      <c r="D131" s="41"/>
    </row>
    <row r="132" spans="2:4" x14ac:dyDescent="0.25">
      <c r="B132" s="43" t="s">
        <v>75</v>
      </c>
      <c r="C132" s="41">
        <v>3288.7829999999999</v>
      </c>
      <c r="D132" s="41"/>
    </row>
    <row r="133" spans="2:4" x14ac:dyDescent="0.25">
      <c r="B133" s="43" t="s">
        <v>38</v>
      </c>
      <c r="C133" s="41">
        <f>SUM(C124:C132)</f>
        <v>3549.0546679999998</v>
      </c>
      <c r="D133" s="41"/>
    </row>
    <row r="135" spans="2:4" ht="28.5" x14ac:dyDescent="0.35">
      <c r="B135" s="44" t="s">
        <v>103</v>
      </c>
      <c r="C135" s="38"/>
      <c r="D135" s="38"/>
    </row>
    <row r="136" spans="2:4" x14ac:dyDescent="0.25">
      <c r="B136" s="39"/>
      <c r="C136" s="39"/>
      <c r="D136" s="39"/>
    </row>
    <row r="137" spans="2:4" ht="45" x14ac:dyDescent="0.25">
      <c r="B137" s="40" t="s">
        <v>63</v>
      </c>
      <c r="C137" s="40" t="s">
        <v>65</v>
      </c>
      <c r="D137" s="40" t="s">
        <v>64</v>
      </c>
    </row>
    <row r="138" spans="2:4" x14ac:dyDescent="0.25">
      <c r="B138" s="42">
        <v>1</v>
      </c>
      <c r="C138" s="42">
        <v>2</v>
      </c>
      <c r="D138" s="42">
        <v>3</v>
      </c>
    </row>
    <row r="139" spans="2:4" x14ac:dyDescent="0.25">
      <c r="B139" s="43" t="s">
        <v>66</v>
      </c>
      <c r="C139" s="41"/>
      <c r="D139" s="41"/>
    </row>
    <row r="140" spans="2:4" x14ac:dyDescent="0.25">
      <c r="B140" s="43" t="s">
        <v>67</v>
      </c>
      <c r="C140" s="4">
        <v>45.015999999999998</v>
      </c>
      <c r="D140" s="41"/>
    </row>
    <row r="141" spans="2:4" x14ac:dyDescent="0.25">
      <c r="B141" s="43" t="s">
        <v>68</v>
      </c>
      <c r="C141" s="41">
        <v>0</v>
      </c>
      <c r="D141" s="41"/>
    </row>
    <row r="142" spans="2:4" x14ac:dyDescent="0.25">
      <c r="B142" s="43" t="s">
        <v>69</v>
      </c>
      <c r="C142" s="41">
        <v>126.46063700000002</v>
      </c>
      <c r="D142" s="41"/>
    </row>
    <row r="143" spans="2:4" x14ac:dyDescent="0.25">
      <c r="B143" s="43" t="s">
        <v>70</v>
      </c>
      <c r="C143" s="41">
        <v>59.067906999999998</v>
      </c>
      <c r="D143" s="41"/>
    </row>
    <row r="144" spans="2:4" x14ac:dyDescent="0.25">
      <c r="B144" s="43" t="s">
        <v>71</v>
      </c>
      <c r="C144" s="41">
        <v>16.302271000000012</v>
      </c>
      <c r="D144" s="41"/>
    </row>
    <row r="145" spans="2:4" x14ac:dyDescent="0.25">
      <c r="B145" s="43" t="s">
        <v>72</v>
      </c>
      <c r="C145" s="41">
        <v>3.9850090000000105</v>
      </c>
      <c r="D145" s="41"/>
    </row>
    <row r="146" spans="2:4" x14ac:dyDescent="0.25">
      <c r="B146" s="43" t="s">
        <v>73</v>
      </c>
      <c r="C146" s="41">
        <v>0.5297809999999914</v>
      </c>
      <c r="D146" s="41"/>
    </row>
    <row r="147" spans="2:4" x14ac:dyDescent="0.25">
      <c r="B147" s="43" t="s">
        <v>74</v>
      </c>
      <c r="C147" s="41">
        <v>35.856401000000034</v>
      </c>
      <c r="D147" s="41"/>
    </row>
    <row r="148" spans="2:4" x14ac:dyDescent="0.25">
      <c r="B148" s="43" t="s">
        <v>75</v>
      </c>
      <c r="C148" s="41">
        <v>3462.7830000000004</v>
      </c>
      <c r="D148" s="41"/>
    </row>
    <row r="149" spans="2:4" x14ac:dyDescent="0.25">
      <c r="B149" s="43" t="s">
        <v>38</v>
      </c>
      <c r="C149" s="41">
        <f>SUM(C140:C148)</f>
        <v>3750.0010060000004</v>
      </c>
      <c r="D149" s="41"/>
    </row>
    <row r="151" spans="2:4" ht="28.5" x14ac:dyDescent="0.35">
      <c r="B151" s="44" t="s">
        <v>104</v>
      </c>
      <c r="C151" s="38"/>
      <c r="D151" s="38"/>
    </row>
    <row r="152" spans="2:4" x14ac:dyDescent="0.25">
      <c r="B152" s="39"/>
      <c r="C152" s="39"/>
      <c r="D152" s="39"/>
    </row>
    <row r="153" spans="2:4" ht="45" x14ac:dyDescent="0.25">
      <c r="B153" s="40" t="s">
        <v>63</v>
      </c>
      <c r="C153" s="40" t="s">
        <v>65</v>
      </c>
      <c r="D153" s="40" t="s">
        <v>64</v>
      </c>
    </row>
    <row r="154" spans="2:4" x14ac:dyDescent="0.25">
      <c r="B154" s="42">
        <v>1</v>
      </c>
      <c r="C154" s="42">
        <v>2</v>
      </c>
      <c r="D154" s="42">
        <v>3</v>
      </c>
    </row>
    <row r="155" spans="2:4" x14ac:dyDescent="0.25">
      <c r="B155" s="43" t="s">
        <v>66</v>
      </c>
      <c r="C155" s="41"/>
      <c r="D155" s="41"/>
    </row>
    <row r="156" spans="2:4" x14ac:dyDescent="0.25">
      <c r="B156" s="43" t="s">
        <v>67</v>
      </c>
      <c r="C156" s="41">
        <v>45.015999999999998</v>
      </c>
      <c r="D156" s="41"/>
    </row>
    <row r="157" spans="2:4" x14ac:dyDescent="0.25">
      <c r="B157" s="43" t="s">
        <v>68</v>
      </c>
      <c r="C157" s="41">
        <v>0</v>
      </c>
      <c r="D157" s="41"/>
    </row>
    <row r="158" spans="2:4" x14ac:dyDescent="0.25">
      <c r="B158" s="43" t="s">
        <v>69</v>
      </c>
      <c r="C158" s="41">
        <v>25.068168999999994</v>
      </c>
      <c r="D158" s="41"/>
    </row>
    <row r="159" spans="2:4" x14ac:dyDescent="0.25">
      <c r="B159" s="43" t="s">
        <v>70</v>
      </c>
      <c r="C159" s="41">
        <v>117.17389899999988</v>
      </c>
      <c r="D159" s="41"/>
    </row>
    <row r="160" spans="2:4" x14ac:dyDescent="0.25">
      <c r="B160" s="43" t="s">
        <v>71</v>
      </c>
      <c r="C160" s="41">
        <v>18.356960000000001</v>
      </c>
      <c r="D160" s="41"/>
    </row>
    <row r="161" spans="2:4" x14ac:dyDescent="0.25">
      <c r="B161" s="43" t="s">
        <v>72</v>
      </c>
      <c r="C161" s="41">
        <v>79.706191999999703</v>
      </c>
      <c r="D161" s="41"/>
    </row>
    <row r="162" spans="2:4" x14ac:dyDescent="0.25">
      <c r="B162" s="43" t="s">
        <v>73</v>
      </c>
      <c r="C162" s="41">
        <v>101.25163899999973</v>
      </c>
      <c r="D162" s="41"/>
    </row>
    <row r="163" spans="2:4" x14ac:dyDescent="0.25">
      <c r="B163" s="43" t="s">
        <v>74</v>
      </c>
      <c r="C163" s="41">
        <v>33.503776999999999</v>
      </c>
      <c r="D163" s="41"/>
    </row>
    <row r="164" spans="2:4" x14ac:dyDescent="0.25">
      <c r="B164" s="43" t="s">
        <v>75</v>
      </c>
      <c r="C164" s="41">
        <v>7352.7830000000004</v>
      </c>
      <c r="D164" s="41"/>
    </row>
    <row r="165" spans="2:4" x14ac:dyDescent="0.25">
      <c r="B165" s="43" t="s">
        <v>38</v>
      </c>
      <c r="C165" s="41">
        <f>SUM(C156:C164)</f>
        <v>7772.8596359999992</v>
      </c>
      <c r="D165" s="41"/>
    </row>
    <row r="167" spans="2:4" ht="28.5" x14ac:dyDescent="0.35">
      <c r="B167" s="44" t="s">
        <v>105</v>
      </c>
      <c r="C167" s="38"/>
      <c r="D167" s="38"/>
    </row>
    <row r="168" spans="2:4" x14ac:dyDescent="0.25">
      <c r="B168" s="39"/>
      <c r="C168" s="39"/>
      <c r="D168" s="39"/>
    </row>
    <row r="169" spans="2:4" ht="45" x14ac:dyDescent="0.25">
      <c r="B169" s="40" t="s">
        <v>63</v>
      </c>
      <c r="C169" s="40" t="s">
        <v>65</v>
      </c>
      <c r="D169" s="40" t="s">
        <v>64</v>
      </c>
    </row>
    <row r="170" spans="2:4" x14ac:dyDescent="0.25">
      <c r="B170" s="42">
        <v>1</v>
      </c>
      <c r="C170" s="42">
        <v>2</v>
      </c>
      <c r="D170" s="42">
        <v>3</v>
      </c>
    </row>
    <row r="171" spans="2:4" x14ac:dyDescent="0.25">
      <c r="B171" s="43" t="s">
        <v>66</v>
      </c>
      <c r="C171" s="41"/>
      <c r="D171" s="41"/>
    </row>
    <row r="172" spans="2:4" x14ac:dyDescent="0.25">
      <c r="B172" s="43" t="s">
        <v>67</v>
      </c>
      <c r="C172" s="45">
        <v>45.017000000000003</v>
      </c>
      <c r="D172" s="41"/>
    </row>
    <row r="173" spans="2:4" x14ac:dyDescent="0.25">
      <c r="B173" s="43" t="s">
        <v>68</v>
      </c>
      <c r="C173" s="41">
        <v>0</v>
      </c>
      <c r="D173" s="41"/>
    </row>
    <row r="174" spans="2:4" x14ac:dyDescent="0.25">
      <c r="B174" s="43" t="s">
        <v>69</v>
      </c>
      <c r="C174" s="41">
        <v>23.873228999999995</v>
      </c>
      <c r="D174" s="41"/>
    </row>
    <row r="175" spans="2:4" x14ac:dyDescent="0.25">
      <c r="B175" s="43" t="s">
        <v>70</v>
      </c>
      <c r="C175" s="41">
        <v>116.9209289999999</v>
      </c>
      <c r="D175" s="41"/>
    </row>
    <row r="176" spans="2:4" x14ac:dyDescent="0.25">
      <c r="B176" s="43" t="s">
        <v>71</v>
      </c>
      <c r="C176" s="41">
        <v>15.063540000000003</v>
      </c>
      <c r="D176" s="41"/>
    </row>
    <row r="177" spans="2:4" x14ac:dyDescent="0.25">
      <c r="B177" s="43" t="s">
        <v>72</v>
      </c>
      <c r="C177" s="41">
        <v>76.939532999999699</v>
      </c>
      <c r="D177" s="41"/>
    </row>
    <row r="178" spans="2:4" x14ac:dyDescent="0.25">
      <c r="B178" s="43" t="s">
        <v>73</v>
      </c>
      <c r="C178" s="41">
        <v>100.00982399999963</v>
      </c>
      <c r="D178" s="41"/>
    </row>
    <row r="179" spans="2:4" x14ac:dyDescent="0.25">
      <c r="B179" s="43" t="s">
        <v>74</v>
      </c>
      <c r="C179" s="41">
        <v>334.46656299999995</v>
      </c>
      <c r="D179" s="41"/>
    </row>
    <row r="180" spans="2:4" x14ac:dyDescent="0.25">
      <c r="B180" s="43" t="s">
        <v>75</v>
      </c>
      <c r="C180" s="41">
        <v>7681.7830000000004</v>
      </c>
      <c r="D180" s="41"/>
    </row>
    <row r="181" spans="2:4" x14ac:dyDescent="0.25">
      <c r="B181" s="43" t="s">
        <v>38</v>
      </c>
      <c r="C181" s="46">
        <f>SUM(C172:C180)</f>
        <v>8394.0736180000004</v>
      </c>
      <c r="D181" s="41"/>
    </row>
    <row r="183" spans="2:4" ht="28.5" x14ac:dyDescent="0.35">
      <c r="B183" s="44" t="s">
        <v>106</v>
      </c>
      <c r="C183" s="38"/>
      <c r="D183" s="38"/>
    </row>
    <row r="184" spans="2:4" x14ac:dyDescent="0.25">
      <c r="B184" s="39"/>
      <c r="C184" s="39"/>
      <c r="D184" s="39"/>
    </row>
    <row r="185" spans="2:4" ht="45" x14ac:dyDescent="0.25">
      <c r="B185" s="40" t="s">
        <v>63</v>
      </c>
      <c r="C185" s="40" t="s">
        <v>65</v>
      </c>
      <c r="D185" s="40" t="s">
        <v>64</v>
      </c>
    </row>
    <row r="186" spans="2:4" x14ac:dyDescent="0.25">
      <c r="B186" s="42">
        <v>1</v>
      </c>
      <c r="C186" s="42">
        <v>2</v>
      </c>
      <c r="D186" s="42">
        <v>3</v>
      </c>
    </row>
    <row r="187" spans="2:4" x14ac:dyDescent="0.25">
      <c r="B187" s="43" t="s">
        <v>66</v>
      </c>
      <c r="C187" s="41"/>
      <c r="D187" s="41"/>
    </row>
    <row r="188" spans="2:4" x14ac:dyDescent="0.25">
      <c r="B188" s="43" t="s">
        <v>67</v>
      </c>
      <c r="C188" s="41">
        <v>45.017000000000003</v>
      </c>
      <c r="D188" s="41"/>
    </row>
    <row r="189" spans="2:4" x14ac:dyDescent="0.25">
      <c r="B189" s="43" t="s">
        <v>68</v>
      </c>
      <c r="C189" s="41">
        <v>0</v>
      </c>
      <c r="D189" s="41"/>
    </row>
    <row r="190" spans="2:4" x14ac:dyDescent="0.25">
      <c r="B190" s="43" t="s">
        <v>69</v>
      </c>
      <c r="C190" s="39">
        <v>75.430838999999992</v>
      </c>
      <c r="D190" s="41"/>
    </row>
    <row r="191" spans="2:4" x14ac:dyDescent="0.25">
      <c r="B191" s="43" t="s">
        <v>70</v>
      </c>
      <c r="C191" s="39">
        <v>38.586997000000011</v>
      </c>
      <c r="D191" s="41"/>
    </row>
    <row r="192" spans="2:4" x14ac:dyDescent="0.25">
      <c r="B192" s="43" t="s">
        <v>71</v>
      </c>
      <c r="C192" s="41">
        <v>95.849823000000029</v>
      </c>
      <c r="D192" s="41"/>
    </row>
    <row r="193" spans="2:4" x14ac:dyDescent="0.25">
      <c r="B193" s="43" t="s">
        <v>72</v>
      </c>
      <c r="C193" s="41">
        <v>27.216427225000221</v>
      </c>
      <c r="D193" s="41"/>
    </row>
    <row r="194" spans="2:4" x14ac:dyDescent="0.25">
      <c r="B194" s="43" t="s">
        <v>73</v>
      </c>
      <c r="C194" s="41">
        <v>124.79506951399931</v>
      </c>
      <c r="D194" s="41"/>
    </row>
    <row r="195" spans="2:4" x14ac:dyDescent="0.25">
      <c r="B195" s="43" t="s">
        <v>74</v>
      </c>
      <c r="C195" s="41">
        <v>369.53081436000014</v>
      </c>
      <c r="D195" s="41"/>
    </row>
    <row r="196" spans="2:4" x14ac:dyDescent="0.25">
      <c r="B196" s="43" t="s">
        <v>75</v>
      </c>
      <c r="C196" s="41">
        <v>7134.384</v>
      </c>
      <c r="D196" s="41"/>
    </row>
    <row r="197" spans="2:4" x14ac:dyDescent="0.25">
      <c r="B197" s="43" t="s">
        <v>38</v>
      </c>
      <c r="C197" s="41">
        <f>SUM(C188:C196)</f>
        <v>7910.8109700989999</v>
      </c>
      <c r="D197" s="41"/>
    </row>
  </sheetData>
  <mergeCells count="1">
    <mergeCell ref="B4:D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Форма 1,2</vt:lpstr>
      <vt:lpstr>Форма 3</vt:lpstr>
      <vt:lpstr>Форма 4,5</vt:lpstr>
      <vt:lpstr>Форма 6</vt:lpstr>
      <vt:lpstr>Форма 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2020-10-15T13:23:23Z</dcterms:modified>
</cp:coreProperties>
</file>